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sco2\oscar2\Plan de Accion 2017\Cordinacion Proyectos de Aula\"/>
    </mc:Choice>
  </mc:AlternateContent>
  <bookViews>
    <workbookView xWindow="0" yWindow="0" windowWidth="24000" windowHeight="9735"/>
  </bookViews>
  <sheets>
    <sheet name="INF. PLANEACION PROY. AULA" sheetId="1" r:id="rId1"/>
  </sheets>
  <calcPr calcId="152511"/>
</workbook>
</file>

<file path=xl/calcChain.xml><?xml version="1.0" encoding="utf-8"?>
<calcChain xmlns="http://schemas.openxmlformats.org/spreadsheetml/2006/main">
  <c r="B22" i="1" l="1"/>
  <c r="B27" i="1"/>
  <c r="B25" i="1"/>
  <c r="B21" i="1"/>
  <c r="B19" i="1"/>
  <c r="B18" i="1"/>
  <c r="B17" i="1"/>
</calcChain>
</file>

<file path=xl/sharedStrings.xml><?xml version="1.0" encoding="utf-8"?>
<sst xmlns="http://schemas.openxmlformats.org/spreadsheetml/2006/main" count="113" uniqueCount="96">
  <si>
    <t>ACCIÓN/ACTIVIDAD</t>
  </si>
  <si>
    <t>OBJETIVO</t>
  </si>
  <si>
    <t>S4</t>
  </si>
  <si>
    <t>S5</t>
  </si>
  <si>
    <t>S6</t>
  </si>
  <si>
    <t>S7</t>
  </si>
  <si>
    <t>S8</t>
  </si>
  <si>
    <t>S9</t>
  </si>
  <si>
    <t>S10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</si>
  <si>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</si>
  <si>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</si>
  <si>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</si>
  <si>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</si>
  <si>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</si>
  <si>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</si>
  <si>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</si>
  <si>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</si>
  <si>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</si>
  <si>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</si>
  <si>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</si>
  <si>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S25</t>
  </si>
  <si>
    <t>S26</t>
  </si>
  <si>
    <t>S27</t>
  </si>
  <si>
    <t>S28</t>
  </si>
  <si>
    <t>S29</t>
  </si>
  <si>
    <t>RESPONSABLES</t>
  </si>
  <si>
    <t>RESPONSABLE:</t>
  </si>
  <si>
    <t>CARGO:</t>
  </si>
  <si>
    <t>NRO.</t>
  </si>
  <si>
    <t>FUNDACION TECNOLOGICA ANTONIO DE  AREVALO-TECNAR</t>
  </si>
  <si>
    <t>INFORME PLANEACION PROYECTOS DE AULA</t>
  </si>
  <si>
    <t>PERIODO:</t>
  </si>
  <si>
    <t>CICTAR</t>
  </si>
  <si>
    <t xml:space="preserve">COORDINADORES DE NUCLEOS </t>
  </si>
  <si>
    <t xml:space="preserve">Socializacion de proyectos de aula a estudiantes </t>
  </si>
  <si>
    <t xml:space="preserve">ASEGURAR QUE EL ESTUDIANTE ENTREGUE LA PROPUESTA CON EL FORMATO ESTABLECIDO POR CICTAR  </t>
  </si>
  <si>
    <t>IDENTIFICAR QUE  DOCENTE NO CUMPLE CON LOS PROCEDIMIENTOS DE P.A</t>
  </si>
  <si>
    <t>Entregar listado de propuestas , discriminadas por programas y semestres</t>
  </si>
  <si>
    <t xml:space="preserve">informar el cumplimiento coordinadores ,  docentes y estudiantes con respecto a los proyectos de aula  </t>
  </si>
  <si>
    <t>REVISAR LOS PROCESOS METODOLOGICOS Y DICIPLINAR DEL LOS ETUDIANTES Y ESTAN CUMPLIENDO CO LAS NORMAS ESTABLECIDAS POR CICTAR</t>
  </si>
  <si>
    <t>ENTRGAR  Listado de anteproyectos entregados, discriminadas por programas y semestres y la observación de su estado, aprobado, no aprobado o pendiente</t>
  </si>
  <si>
    <t>Listado de proyectos de aula presentados, discriminadas por programas y semestres con su respectiva nota.</t>
  </si>
  <si>
    <t xml:space="preserve"> listado de postulación de los mejores proyectos de aula.</t>
  </si>
  <si>
    <t xml:space="preserve">PROYECTOS DE AULA EMPASTADOS </t>
  </si>
  <si>
    <t>IMPARTIR LA METODOLOGIA AUTILIZAR PARA QUE HALLA UN MAYOR COMPROMISO DE LOS DOCENTES Y ESTABLECER LOS ROLES DEL COORDINADOR DE PROYECTO DE AULA</t>
  </si>
  <si>
    <t xml:space="preserve">ACTUALIZAR LOS NUCLEOS PROBLEMICOS EN CADA UNO DE LOS SEMESTRE DE LOS PROGRAMAS DE CADA FACULTAD </t>
  </si>
  <si>
    <t>Oscar Perez Fernandez</t>
  </si>
  <si>
    <t xml:space="preserve">INFORMAR A ELSTUDIANTES LOS PROCEDIMIENTOS ,DEBERES Y VENTAJAS  QUE TIENEN CON LOS PROYECTOS DE AULA y CRONOGRAMA </t>
  </si>
  <si>
    <t xml:space="preserve">Socializacion de proyecto de aulas docentes </t>
  </si>
  <si>
    <t>29 al 3</t>
  </si>
  <si>
    <t>5 al 10</t>
  </si>
  <si>
    <t>12 al 17</t>
  </si>
  <si>
    <t xml:space="preserve">SOCIALIZAR A LOS DOCENTES EN CUANTOS A SUS FUCIONES Y DEBERES EN LOS PROCESOS DE PROYECTO DE AULA </t>
  </si>
  <si>
    <t>24 al 29</t>
  </si>
  <si>
    <t xml:space="preserve">Reunion con Cordinadores de Investigacion y Coordinadores de proyectos de aula de cada Facultad  </t>
  </si>
  <si>
    <t>FEBRERO</t>
  </si>
  <si>
    <t>MARZO</t>
  </si>
  <si>
    <t>ABRIL</t>
  </si>
  <si>
    <t>MAYO</t>
  </si>
  <si>
    <t>JUNIO</t>
  </si>
  <si>
    <t>ENERO</t>
  </si>
  <si>
    <t>23 AL 27</t>
  </si>
  <si>
    <t>30 AL 4</t>
  </si>
  <si>
    <t>6 AL 18</t>
  </si>
  <si>
    <t>27 al 4</t>
  </si>
  <si>
    <t>Reunion para Planeacion, definicion, aval y notificacion a extensiones de los Nucleos problemicos, con Director de Programa, Docentes de Enfasis y Coordinador de Investigacion</t>
  </si>
  <si>
    <t xml:space="preserve">COORDINADOR INSTITUCIONAL </t>
  </si>
  <si>
    <t>COORDINADOR DE PROYECTOS DE AULA</t>
  </si>
  <si>
    <t>ESTUDIANTES Y COORDINADOR DE NUCLEO</t>
  </si>
  <si>
    <t>COORDINADOR DE PROYECTOS DE AULA Y COORDINADOR DE NUCLEO</t>
  </si>
  <si>
    <t>COORDINADOR DE PROYECTOS DE AULA Y COORDINADOR INSTITUCIONAL</t>
  </si>
  <si>
    <t>PRIMER INFORME A CICTAR DE LAS PROPUESTAS</t>
  </si>
  <si>
    <t xml:space="preserve">COORDINADOR DE NUCLEO, COORDINADOR DE PROYECTOS DE AULA </t>
  </si>
  <si>
    <t xml:space="preserve">ENVIO DEL SEGUNDO INFORME A CICTAR </t>
  </si>
  <si>
    <t>COORDINADORES DE PROYECTOS DE AULA Y COORDINADOR INSTITUCIONAL</t>
  </si>
  <si>
    <t>ESTUDIANTES, DOCENTES DE NUCLEO</t>
  </si>
  <si>
    <t>SUSTENTACION PROYECTOS DE AULA</t>
  </si>
  <si>
    <t>COORDINADOR DE PROYECTOS DE AULA, DOCENTES JURADOS</t>
  </si>
  <si>
    <t>VERIFICAR LA REALIZACION DE LOS PROYECTOS DE POR PARTE DE LOS ESTUDIANTES</t>
  </si>
  <si>
    <t>COORDINADOR DE PROYECTOS DE AULA, COORDINADOR INSTITUCIONAL</t>
  </si>
  <si>
    <t>Entrega de informe ( segun formato) de los Proyectos finales por parte de los coordinadores de proyectos de aula al Coordinador  Institucional:Listado de proyectos de aula presentados, discriminadas por programas y semestres con su respectiva nota, y listado de postulación de los mejores proyectos de aula.</t>
  </si>
  <si>
    <t xml:space="preserve">ESCOGENCIA DE LOS MEJORES PROYECTOS DE AULA </t>
  </si>
  <si>
    <t>COORDINADOR DE PROYECTOS DE AULA, DOCENTES DE NUCLEO, COORDINADOR DE INVESTIGACION</t>
  </si>
  <si>
    <t>INFORME FINAL DE PROYECTOS DE AULA A CICTAR</t>
  </si>
  <si>
    <t xml:space="preserve">ENTREGA A BIBLIOTECA DE LOS MEJORES PROYECTOS </t>
  </si>
  <si>
    <t>6 al 11</t>
  </si>
  <si>
    <t>13 al 18</t>
  </si>
  <si>
    <t>3 al 8</t>
  </si>
  <si>
    <t>Entrega de informe (según formato) por parte de los coordinadores de proyectos de cada facultad al coordinador institucional que contenga:  Listado de anteproyectos entregados, discriminadas por programas y semestres y la observación de su estado, aprobado, no aprobado o pendiente.</t>
  </si>
  <si>
    <t>17 al 22</t>
  </si>
  <si>
    <t>8 al 13</t>
  </si>
  <si>
    <t>19 y 20</t>
  </si>
  <si>
    <t>22 al 27</t>
  </si>
  <si>
    <t>1 al 6</t>
  </si>
  <si>
    <t>20 AL 25</t>
  </si>
  <si>
    <t>Coordinador Gneral de Proyectos de Aula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</si>
</sst>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b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76">
    <xf numFmtId="0" fontId="0" fillId="0" borderId="0" xfId="0"/>
    <xf numFmtId="0" fontId="3" fillId="0" borderId="0" xfId="1"/>
    <xf numFmtId="0" fontId="1" fillId="0" borderId="0" xfId="17" applyAlignment="1"/>
    <xf numFmtId="0" fontId="4" fillId="2" borderId="1" xfId="17" applyFont="1" applyFill="1" applyBorder="1" applyAlignment="1">
      <alignment horizontal="center" vertical="center" wrapText="1"/>
    </xf>
    <xf numFmtId="0" fontId="6" fillId="0" borderId="0" xfId="17" applyFont="1" applyBorder="1" applyAlignment="1">
      <alignment wrapText="1"/>
    </xf>
    <xf numFmtId="0" fontId="1" fillId="2" borderId="0" xfId="17" applyFill="1" applyAlignment="1"/>
    <xf numFmtId="0" fontId="4" fillId="2" borderId="0" xfId="17" applyFont="1" applyFill="1" applyBorder="1" applyAlignment="1">
      <alignment horizontal="justify" vertical="center" wrapText="1"/>
    </xf>
    <xf numFmtId="0" fontId="4" fillId="2" borderId="0" xfId="17" applyFont="1" applyFill="1" applyBorder="1" applyAlignment="1">
      <alignment horizontal="center" vertical="center" wrapText="1"/>
    </xf>
    <xf numFmtId="0" fontId="1" fillId="2" borderId="0" xfId="17" applyFill="1" applyAlignment="1">
      <alignment horizontal="left"/>
    </xf>
    <xf numFmtId="0" fontId="4" fillId="2" borderId="0" xfId="17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left" vertical="center" wrapText="1"/>
    </xf>
    <xf numFmtId="0" fontId="3" fillId="2" borderId="0" xfId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0" fontId="3" fillId="2" borderId="0" xfId="1" applyFill="1" applyBorder="1" applyAlignment="1">
      <alignment horizontal="left" wrapText="1"/>
    </xf>
    <xf numFmtId="0" fontId="3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/>
    </xf>
    <xf numFmtId="0" fontId="0" fillId="0" borderId="0" xfId="0" applyAlignment="1"/>
    <xf numFmtId="0" fontId="4" fillId="2" borderId="1" xfId="1" applyFont="1" applyFill="1" applyBorder="1" applyAlignment="1">
      <alignment horizontal="center" vertical="center" wrapText="1"/>
    </xf>
    <xf numFmtId="0" fontId="6" fillId="2" borderId="1" xfId="17" applyFont="1" applyFill="1" applyBorder="1" applyAlignment="1">
      <alignment horizontal="center" vertical="center" wrapText="1"/>
    </xf>
    <xf numFmtId="0" fontId="8" fillId="3" borderId="1" xfId="17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1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center" wrapText="1"/>
    </xf>
    <xf numFmtId="0" fontId="6" fillId="2" borderId="3" xfId="17" applyFont="1" applyFill="1" applyBorder="1" applyAlignment="1">
      <alignment horizontal="center" vertical="center" wrapText="1"/>
    </xf>
    <xf numFmtId="0" fontId="8" fillId="2" borderId="1" xfId="17" applyFont="1" applyFill="1" applyBorder="1" applyAlignment="1">
      <alignment horizontal="center" wrapText="1"/>
    </xf>
    <xf numFmtId="0" fontId="11" fillId="2" borderId="1" xfId="17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2" borderId="2" xfId="17" applyFont="1" applyFill="1" applyBorder="1" applyAlignment="1">
      <alignment horizontal="center" vertical="center" wrapText="1"/>
    </xf>
    <xf numFmtId="0" fontId="8" fillId="0" borderId="1" xfId="17" applyFont="1" applyFill="1" applyBorder="1" applyAlignment="1">
      <alignment horizontal="center" wrapText="1"/>
    </xf>
    <xf numFmtId="0" fontId="8" fillId="4" borderId="1" xfId="17" applyFont="1" applyFill="1" applyBorder="1" applyAlignment="1">
      <alignment horizontal="center" vertical="center" wrapText="1"/>
    </xf>
    <xf numFmtId="0" fontId="8" fillId="4" borderId="1" xfId="17" applyFont="1" applyFill="1" applyBorder="1" applyAlignment="1">
      <alignment vertical="center" wrapText="1"/>
    </xf>
    <xf numFmtId="0" fontId="8" fillId="0" borderId="1" xfId="17" applyFont="1" applyFill="1" applyBorder="1" applyAlignment="1">
      <alignment vertical="center" wrapText="1"/>
    </xf>
    <xf numFmtId="17" fontId="8" fillId="0" borderId="1" xfId="17" applyNumberFormat="1" applyFont="1" applyFill="1" applyBorder="1" applyAlignment="1">
      <alignment horizontal="center" vertical="center" wrapText="1"/>
    </xf>
    <xf numFmtId="0" fontId="8" fillId="2" borderId="1" xfId="17" applyFont="1" applyFill="1" applyBorder="1" applyAlignment="1">
      <alignment horizontal="center" vertical="center" wrapText="1"/>
    </xf>
    <xf numFmtId="0" fontId="6" fillId="0" borderId="1" xfId="17" applyFont="1" applyFill="1" applyBorder="1" applyAlignment="1">
      <alignment vertical="center" wrapText="1"/>
    </xf>
    <xf numFmtId="0" fontId="6" fillId="0" borderId="1" xfId="17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left" vertical="center" wrapText="1"/>
    </xf>
    <xf numFmtId="0" fontId="8" fillId="0" borderId="1" xfId="17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/>
    <xf numFmtId="0" fontId="13" fillId="4" borderId="1" xfId="0" applyFont="1" applyFill="1" applyBorder="1" applyAlignment="1">
      <alignment vertical="center" wrapText="1"/>
    </xf>
    <xf numFmtId="0" fontId="6" fillId="2" borderId="4" xfId="17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5" fillId="2" borderId="0" xfId="1" applyFont="1" applyFill="1" applyBorder="1" applyAlignment="1">
      <alignment horizontal="left" vertical="center" wrapText="1"/>
    </xf>
    <xf numFmtId="0" fontId="6" fillId="3" borderId="1" xfId="17" applyFont="1" applyFill="1" applyBorder="1" applyAlignment="1">
      <alignment horizontal="center" vertical="center" wrapText="1"/>
    </xf>
    <xf numFmtId="0" fontId="8" fillId="4" borderId="5" xfId="17" applyFont="1" applyFill="1" applyBorder="1" applyAlignment="1">
      <alignment horizontal="center" vertical="center" wrapText="1"/>
    </xf>
    <xf numFmtId="0" fontId="8" fillId="4" borderId="2" xfId="17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3" borderId="1" xfId="17" applyFont="1" applyFill="1" applyBorder="1" applyAlignment="1">
      <alignment horizontal="center" wrapText="1"/>
    </xf>
    <xf numFmtId="0" fontId="6" fillId="3" borderId="3" xfId="17" applyFont="1" applyFill="1" applyBorder="1" applyAlignment="1">
      <alignment horizontal="center" vertical="center" wrapText="1"/>
    </xf>
    <xf numFmtId="0" fontId="6" fillId="3" borderId="4" xfId="17" applyFont="1" applyFill="1" applyBorder="1" applyAlignment="1">
      <alignment horizontal="center" vertical="center" wrapText="1"/>
    </xf>
    <xf numFmtId="0" fontId="7" fillId="3" borderId="1" xfId="17" applyFont="1" applyFill="1" applyBorder="1" applyAlignment="1">
      <alignment horizontal="center"/>
    </xf>
    <xf numFmtId="0" fontId="7" fillId="3" borderId="5" xfId="17" applyFont="1" applyFill="1" applyBorder="1" applyAlignment="1">
      <alignment horizontal="center" wrapText="1"/>
    </xf>
    <xf numFmtId="0" fontId="7" fillId="3" borderId="6" xfId="17" applyFont="1" applyFill="1" applyBorder="1" applyAlignment="1">
      <alignment horizontal="center" wrapText="1"/>
    </xf>
    <xf numFmtId="0" fontId="7" fillId="3" borderId="2" xfId="17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6" fillId="2" borderId="0" xfId="17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" fontId="8" fillId="4" borderId="1" xfId="17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1" fillId="5" borderId="1" xfId="1" applyFont="1" applyFill="1" applyBorder="1" applyAlignment="1">
      <alignment horizontal="left" vertical="center" wrapText="1"/>
    </xf>
  </cellXfs>
  <cellStyles count="20">
    <cellStyle name="Euro" xfId="4"/>
    <cellStyle name="Euro 2" xfId="5"/>
    <cellStyle name="Millares 2" xfId="6"/>
    <cellStyle name="Normal" xfId="0" builtinId="0"/>
    <cellStyle name="Normal 2" xfId="7"/>
    <cellStyle name="Normal 3" xfId="8"/>
    <cellStyle name="Normal 3 2" xfId="3"/>
    <cellStyle name="Normal 3 2 2" xfId="18"/>
    <cellStyle name="Normal 3 3" xfId="11"/>
    <cellStyle name="Normal 3 4" xfId="15"/>
    <cellStyle name="Normal 4" xfId="2"/>
    <cellStyle name="Normal 4 2" xfId="10"/>
    <cellStyle name="Normal 4 3" xfId="17"/>
    <cellStyle name="Normal 5" xfId="12"/>
    <cellStyle name="Normal 6" xfId="13"/>
    <cellStyle name="Normal 7" xfId="14"/>
    <cellStyle name="Normal 8" xfId="19"/>
    <cellStyle name="Normal 9" xfId="1"/>
    <cellStyle name="Porcentual 2" xfId="9"/>
    <cellStyle name="Porcentual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F47"/>
  <sheetViews>
    <sheetView tabSelected="1" topLeftCell="A11" zoomScale="98" zoomScaleNormal="98" workbookViewId="0">
      <pane ySplit="1" topLeftCell="A12" activePane="bottomLeft" state="frozen"/>
      <selection activeCell="A11" sqref="A11"/>
      <selection pane="bottomLeft" activeCell="B35" sqref="B35"/>
    </sheetView>
  </sheetViews>
  <sheetFormatPr baseColWidth="10" defaultRowHeight="15" x14ac:dyDescent="0.25"/>
  <cols>
    <col min="1" max="1" width="4.42578125" style="17" customWidth="1"/>
    <col min="2" max="2" width="44.85546875" customWidth="1"/>
    <col min="3" max="3" width="21.5703125" customWidth="1"/>
    <col min="4" max="4" width="49.7109375" customWidth="1"/>
    <col min="5" max="6" width="4.85546875" customWidth="1"/>
    <col min="7" max="7" width="4.28515625" customWidth="1"/>
    <col min="8" max="8" width="5" customWidth="1"/>
    <col min="9" max="9" width="4.85546875" customWidth="1"/>
    <col min="10" max="11" width="4.5703125" customWidth="1"/>
    <col min="12" max="32" width="4.85546875" customWidth="1"/>
  </cols>
  <sheetData>
    <row r="2" spans="1:32" s="21" customFormat="1" ht="33.75" x14ac:dyDescent="0.5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4" spans="1:32" ht="23.25" x14ac:dyDescent="0.35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6" spans="1:32" x14ac:dyDescent="0.25">
      <c r="A6" s="18" t="s">
        <v>26</v>
      </c>
      <c r="B6" s="18" t="s">
        <v>32</v>
      </c>
      <c r="C6" s="18"/>
    </row>
    <row r="7" spans="1:32" hidden="1" x14ac:dyDescent="0.25">
      <c r="A7" s="19" t="s">
        <v>27</v>
      </c>
      <c r="B7" s="18"/>
      <c r="C7" s="18"/>
    </row>
    <row r="8" spans="1:32" x14ac:dyDescent="0.25">
      <c r="A8" s="18" t="s">
        <v>31</v>
      </c>
      <c r="B8" s="18"/>
      <c r="C8" s="18"/>
    </row>
    <row r="9" spans="1:32" x14ac:dyDescent="0.25">
      <c r="A9" s="18"/>
      <c r="B9" s="20"/>
      <c r="C9" s="20"/>
    </row>
    <row r="10" spans="1:32" x14ac:dyDescent="0.25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1"/>
      <c r="AB10" s="1"/>
      <c r="AC10" s="1"/>
      <c r="AD10" s="1"/>
      <c r="AE10" s="1"/>
      <c r="AF10" s="1"/>
    </row>
    <row r="11" spans="1:32" ht="22.5" customHeight="1" x14ac:dyDescent="0.25">
      <c r="A11" s="56" t="s">
        <v>28</v>
      </c>
      <c r="B11" s="62" t="s">
        <v>0</v>
      </c>
      <c r="C11" s="56" t="s">
        <v>25</v>
      </c>
      <c r="D11" s="56" t="s">
        <v>1</v>
      </c>
      <c r="E11" s="61" t="s">
        <v>60</v>
      </c>
      <c r="F11" s="61"/>
      <c r="G11" s="61" t="s">
        <v>55</v>
      </c>
      <c r="H11" s="61"/>
      <c r="I11" s="61"/>
      <c r="J11" s="61"/>
      <c r="K11" s="61" t="s">
        <v>56</v>
      </c>
      <c r="L11" s="61"/>
      <c r="M11" s="61"/>
      <c r="N11" s="61"/>
      <c r="O11" s="66" t="s">
        <v>57</v>
      </c>
      <c r="P11" s="66"/>
      <c r="Q11" s="66"/>
      <c r="R11" s="67"/>
      <c r="S11" s="65" t="s">
        <v>58</v>
      </c>
      <c r="T11" s="66"/>
      <c r="U11" s="66"/>
      <c r="V11" s="66"/>
      <c r="W11" s="67"/>
      <c r="X11" s="64" t="s">
        <v>59</v>
      </c>
      <c r="Y11" s="64"/>
      <c r="Z11" s="64"/>
      <c r="AA11" s="64"/>
      <c r="AB11" s="64"/>
      <c r="AC11" s="64"/>
      <c r="AD11" s="64"/>
      <c r="AE11" s="64"/>
      <c r="AF11" s="64"/>
    </row>
    <row r="12" spans="1:32" x14ac:dyDescent="0.25">
      <c r="A12" s="56"/>
      <c r="B12" s="63"/>
      <c r="C12" s="56"/>
      <c r="D12" s="56"/>
      <c r="E12" s="24" t="s">
        <v>2</v>
      </c>
      <c r="F12" s="24" t="s">
        <v>3</v>
      </c>
      <c r="G12" s="24" t="s">
        <v>4</v>
      </c>
      <c r="H12" s="24" t="s">
        <v>5</v>
      </c>
      <c r="I12" s="24" t="s">
        <v>6</v>
      </c>
      <c r="J12" s="24" t="s">
        <v>7</v>
      </c>
      <c r="K12" s="24" t="s">
        <v>5</v>
      </c>
      <c r="L12" s="24" t="s">
        <v>6</v>
      </c>
      <c r="M12" s="24" t="s">
        <v>7</v>
      </c>
      <c r="N12" s="24" t="s">
        <v>8</v>
      </c>
      <c r="O12" s="24" t="s">
        <v>9</v>
      </c>
      <c r="P12" s="24"/>
      <c r="Q12" s="24" t="s">
        <v>10</v>
      </c>
      <c r="R12" s="24" t="s">
        <v>11</v>
      </c>
      <c r="S12" s="24"/>
      <c r="T12" s="24" t="s">
        <v>12</v>
      </c>
      <c r="U12" s="24" t="s">
        <v>13</v>
      </c>
      <c r="V12" s="24" t="s">
        <v>14</v>
      </c>
      <c r="W12" s="24" t="s">
        <v>15</v>
      </c>
      <c r="X12" s="24" t="s">
        <v>16</v>
      </c>
      <c r="Y12" s="24" t="s">
        <v>17</v>
      </c>
      <c r="Z12" s="24" t="s">
        <v>18</v>
      </c>
      <c r="AA12" s="24" t="s">
        <v>19</v>
      </c>
      <c r="AB12" s="24" t="s">
        <v>20</v>
      </c>
      <c r="AC12" s="24" t="s">
        <v>21</v>
      </c>
      <c r="AD12" s="24" t="s">
        <v>22</v>
      </c>
      <c r="AE12" s="24" t="s">
        <v>23</v>
      </c>
      <c r="AF12" s="24" t="s">
        <v>24</v>
      </c>
    </row>
    <row r="13" spans="1:32" ht="48" x14ac:dyDescent="0.25">
      <c r="A13" s="32">
        <v>1</v>
      </c>
      <c r="B13" s="46" t="s">
        <v>54</v>
      </c>
      <c r="C13" s="34" t="s">
        <v>66</v>
      </c>
      <c r="D13" s="3" t="s">
        <v>44</v>
      </c>
      <c r="E13" s="39" t="s">
        <v>61</v>
      </c>
      <c r="F13" s="38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71.25" x14ac:dyDescent="0.25">
      <c r="A14" s="32">
        <v>2</v>
      </c>
      <c r="B14" s="46" t="s">
        <v>65</v>
      </c>
      <c r="C14" s="34" t="s">
        <v>67</v>
      </c>
      <c r="D14" s="3" t="s">
        <v>45</v>
      </c>
      <c r="E14" s="41"/>
      <c r="F14" s="40" t="s">
        <v>62</v>
      </c>
      <c r="G14" s="38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</row>
    <row r="15" spans="1:32" ht="39" customHeight="1" x14ac:dyDescent="0.25">
      <c r="A15" s="32">
        <v>3</v>
      </c>
      <c r="B15" s="46" t="s">
        <v>48</v>
      </c>
      <c r="C15" s="3" t="s">
        <v>67</v>
      </c>
      <c r="D15" s="3" t="s">
        <v>52</v>
      </c>
      <c r="E15" s="33"/>
      <c r="F15" s="38"/>
      <c r="G15" s="57" t="s">
        <v>63</v>
      </c>
      <c r="H15" s="58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32" ht="36" x14ac:dyDescent="0.25">
      <c r="A16" s="32">
        <v>4</v>
      </c>
      <c r="B16" s="46" t="s">
        <v>34</v>
      </c>
      <c r="C16" s="22" t="s">
        <v>67</v>
      </c>
      <c r="D16" s="3" t="s">
        <v>47</v>
      </c>
      <c r="E16" s="33"/>
      <c r="F16" s="33"/>
      <c r="G16" s="57" t="s">
        <v>63</v>
      </c>
      <c r="H16" s="58"/>
      <c r="I16" s="42"/>
      <c r="J16" s="38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32" ht="72.75" customHeight="1" x14ac:dyDescent="0.25">
      <c r="A17" s="28">
        <v>5</v>
      </c>
      <c r="B17" s="74" t="str">
        <f>UPPER("Entrega de propuestas según formato, por parte de los estudiantes a los respectivos docentes que tienen a cargo la asignatura con el núcleo problémico.")</f>
        <v>ENTREGA DE PROPUESTAS SEGÚN FORMATO, POR PARTE DE LOS ESTUDIANTES A LOS RESPECTIVOS DOCENTES QUE TIENEN A CARGO LA ASIGNATURA CON EL NÚCLEO PROBLÉMICO.</v>
      </c>
      <c r="C17" s="22" t="s">
        <v>68</v>
      </c>
      <c r="D17" s="22" t="s">
        <v>35</v>
      </c>
      <c r="E17" s="23"/>
      <c r="F17" s="23"/>
      <c r="G17" s="23"/>
      <c r="H17" s="23"/>
      <c r="I17" s="47"/>
      <c r="J17" s="39" t="s">
        <v>64</v>
      </c>
      <c r="K17" s="44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72.75" customHeight="1" x14ac:dyDescent="0.25">
      <c r="A18" s="28">
        <v>6</v>
      </c>
      <c r="B18" s="35" t="str">
        <f>UPPER("Entrega de informe (según formato) de las propuestas de los coordinadores de nucleo a coordinadores de proyectos de aula")</f>
        <v>ENTREGA DE INFORME (SEGÚN FORMATO) DE LAS PROPUESTAS DE LOS COORDINADORES DE NUCLEO A COORDINADORES DE PROYECTOS DE AULA</v>
      </c>
      <c r="C18" s="26" t="s">
        <v>69</v>
      </c>
      <c r="D18" s="22" t="s">
        <v>36</v>
      </c>
      <c r="E18" s="23"/>
      <c r="F18" s="23"/>
      <c r="G18" s="23"/>
      <c r="H18" s="23"/>
      <c r="I18" s="23"/>
      <c r="J18" s="47"/>
      <c r="K18" s="72" t="s">
        <v>85</v>
      </c>
      <c r="L18" s="45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82.5" customHeight="1" x14ac:dyDescent="0.25">
      <c r="A19" s="22">
        <v>7</v>
      </c>
      <c r="B19" s="30" t="str">
        <f>UPPER("Entrega de informe ( según formato) por parte de los coordinadores de proyectos de cada facultad al CICTAR .que contenga:Listado de propuestas entregadas, discriminadas por programas y semestres")</f>
        <v>ENTREGA DE INFORME ( SEGÚN FORMATO) POR PARTE DE LOS COORDINADORES DE PROYECTOS DE CADA FACULTAD AL CICTAR .QUE CONTENGA:LISTADO DE PROPUESTAS ENTREGADAS, DISCRIMINADAS POR PROGRAMAS Y SEMESTRES</v>
      </c>
      <c r="C19" s="22" t="s">
        <v>70</v>
      </c>
      <c r="D19" s="26" t="s">
        <v>37</v>
      </c>
      <c r="E19" s="23"/>
      <c r="F19" s="23"/>
      <c r="G19" s="23"/>
      <c r="H19" s="23"/>
      <c r="I19" s="23"/>
      <c r="J19" s="23"/>
      <c r="K19" s="47"/>
      <c r="L19" s="39" t="s">
        <v>86</v>
      </c>
      <c r="M19" s="45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ht="75.75" customHeight="1" x14ac:dyDescent="0.25">
      <c r="A20" s="27">
        <v>8</v>
      </c>
      <c r="B20" s="35" t="s">
        <v>71</v>
      </c>
      <c r="C20" s="22" t="s">
        <v>66</v>
      </c>
      <c r="D20" s="26" t="s">
        <v>38</v>
      </c>
      <c r="E20" s="23"/>
      <c r="F20" s="23"/>
      <c r="G20" s="23"/>
      <c r="H20" s="23"/>
      <c r="I20" s="23"/>
      <c r="J20" s="23"/>
      <c r="K20" s="23"/>
      <c r="L20" s="47"/>
      <c r="M20" s="39" t="s">
        <v>94</v>
      </c>
      <c r="N20" s="47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</row>
    <row r="21" spans="1:32" ht="88.5" customHeight="1" x14ac:dyDescent="0.25">
      <c r="A21" s="27">
        <v>9</v>
      </c>
      <c r="B21" s="73" t="str">
        <f>UPPER("Entrega primer avance (según formato)  por parte de los estudiantes a los respectivos docentes que tienen a cargo la asignatura con el núcleo problémico.")</f>
        <v>ENTREGA PRIMER AVANCE (SEGÚN FORMATO)  POR PARTE DE LOS ESTUDIANTES A LOS RESPECTIVOS DOCENTES QUE TIENEN A CARGO LA ASIGNATURA CON EL NÚCLEO PROBLÉMICO.</v>
      </c>
      <c r="C21" s="22" t="s">
        <v>33</v>
      </c>
      <c r="D21" s="22" t="s">
        <v>39</v>
      </c>
      <c r="E21" s="23"/>
      <c r="F21" s="23"/>
      <c r="G21" s="23"/>
      <c r="H21" s="23"/>
      <c r="I21" s="23"/>
      <c r="J21" s="23"/>
      <c r="K21" s="23"/>
      <c r="L21" s="23"/>
      <c r="M21" s="47"/>
      <c r="N21" s="47"/>
      <c r="O21" s="48" t="s">
        <v>87</v>
      </c>
      <c r="P21" s="71"/>
      <c r="Q21" s="45"/>
      <c r="R21" s="37"/>
      <c r="S21" s="37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88.5" customHeight="1" x14ac:dyDescent="0.25">
      <c r="A22" s="27">
        <v>10</v>
      </c>
      <c r="B22" s="35" t="str">
        <f>UPPER("Entregar informe ( según formato )de notas del primer avance, de coordinadores de nucleo a coordinadores de proyectos de aula ")</f>
        <v xml:space="preserve">ENTREGAR INFORME ( SEGÚN FORMATO )DE NOTAS DEL PRIMER AVANCE, DE COORDINADORES DE NUCLEO A COORDINADORES DE PROYECTOS DE AULA </v>
      </c>
      <c r="C22" s="26" t="s">
        <v>72</v>
      </c>
      <c r="D22" s="22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6"/>
      <c r="P22" s="36"/>
      <c r="Q22" s="48" t="s">
        <v>89</v>
      </c>
      <c r="R22" s="45"/>
      <c r="S22" s="45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00.5" customHeight="1" x14ac:dyDescent="0.25">
      <c r="A23" s="27">
        <v>11</v>
      </c>
      <c r="B23" s="31" t="s">
        <v>88</v>
      </c>
      <c r="C23" s="22" t="s">
        <v>74</v>
      </c>
      <c r="D23" s="22" t="s">
        <v>40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70"/>
      <c r="P23" s="70"/>
      <c r="Q23" s="23"/>
      <c r="R23" s="48" t="s">
        <v>53</v>
      </c>
      <c r="S23" s="32"/>
      <c r="T23" s="45"/>
      <c r="U23" s="3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ht="102.75" customHeight="1" x14ac:dyDescent="0.25">
      <c r="A24" s="22">
        <v>12</v>
      </c>
      <c r="B24" s="31" t="s">
        <v>73</v>
      </c>
      <c r="C24" s="22" t="s">
        <v>66</v>
      </c>
      <c r="D24" s="26" t="s">
        <v>38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0"/>
      <c r="P24" s="50"/>
      <c r="Q24" s="68"/>
      <c r="R24" s="49"/>
      <c r="S24" s="51" t="s">
        <v>93</v>
      </c>
      <c r="T24" s="36"/>
      <c r="U24" s="45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1:32" ht="129" customHeight="1" x14ac:dyDescent="0.25">
      <c r="A25" s="22">
        <v>13</v>
      </c>
      <c r="B25" s="75" t="str">
        <f>UPPER("Entrega de proyecto final (según formato) de los estudiantes a los Docentes de Nucleo")</f>
        <v>ENTREGA DE PROYECTO FINAL (SEGÚN FORMATO) DE LOS ESTUDIANTES A LOS DOCENTES DE NUCLEO</v>
      </c>
      <c r="C25" s="26" t="s">
        <v>75</v>
      </c>
      <c r="D25" s="22" t="s">
        <v>39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3"/>
      <c r="S25" s="43"/>
      <c r="T25" s="39" t="s">
        <v>90</v>
      </c>
      <c r="U25" s="36"/>
      <c r="V25" s="36"/>
      <c r="W25" s="45"/>
      <c r="X25" s="23"/>
      <c r="Y25" s="23"/>
      <c r="Z25" s="23"/>
      <c r="AA25" s="23"/>
      <c r="AB25" s="23"/>
      <c r="AC25" s="23"/>
      <c r="AD25" s="23"/>
      <c r="AE25" s="23"/>
      <c r="AF25" s="23"/>
    </row>
    <row r="26" spans="1:32" ht="129" customHeight="1" x14ac:dyDescent="0.25">
      <c r="A26" s="22">
        <v>14</v>
      </c>
      <c r="B26" s="75" t="s">
        <v>76</v>
      </c>
      <c r="C26" s="26" t="s">
        <v>77</v>
      </c>
      <c r="D26" s="26" t="s">
        <v>78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48" t="s">
        <v>91</v>
      </c>
      <c r="V26" s="36"/>
      <c r="W26" s="45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ht="129" customHeight="1" x14ac:dyDescent="0.25">
      <c r="A27" s="22">
        <v>15</v>
      </c>
      <c r="B27" s="35" t="str">
        <f>UPPER("Entregar informe ( según formato )de notas de avance final de coordinadores de nucleo a coordinadores de proyectos de aula ")</f>
        <v xml:space="preserve">ENTREGAR INFORME ( SEGÚN FORMATO )DE NOTAS DE AVANCE FINAL DE COORDINADORES DE NUCLEO A COORDINADORES DE PROYECTOS DE AULA </v>
      </c>
      <c r="C27" s="26" t="s">
        <v>72</v>
      </c>
      <c r="D27" s="22" t="s">
        <v>36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6"/>
      <c r="V27" s="48" t="s">
        <v>92</v>
      </c>
      <c r="W27" s="45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ht="133.5" customHeight="1" x14ac:dyDescent="0.25">
      <c r="A28" s="22">
        <v>16</v>
      </c>
      <c r="B28" s="29" t="s">
        <v>80</v>
      </c>
      <c r="C28" s="26" t="s">
        <v>79</v>
      </c>
      <c r="D28" s="26" t="s">
        <v>41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69"/>
      <c r="U28" s="52"/>
      <c r="V28" s="36"/>
      <c r="W28" s="48" t="s">
        <v>49</v>
      </c>
      <c r="X28" s="45"/>
      <c r="Y28" s="45"/>
      <c r="Z28" s="45"/>
      <c r="AA28" s="45"/>
      <c r="AB28" s="23"/>
      <c r="AC28" s="23"/>
      <c r="AD28" s="23"/>
      <c r="AE28" s="23"/>
      <c r="AF28" s="23"/>
    </row>
    <row r="29" spans="1:32" ht="102.75" customHeight="1" x14ac:dyDescent="0.25">
      <c r="A29" s="22">
        <v>17</v>
      </c>
      <c r="B29" s="26" t="s">
        <v>81</v>
      </c>
      <c r="C29" s="26" t="s">
        <v>82</v>
      </c>
      <c r="D29" s="26" t="s">
        <v>42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V29" s="23"/>
      <c r="W29" s="23"/>
      <c r="X29" s="48" t="s">
        <v>50</v>
      </c>
      <c r="Y29" s="45"/>
      <c r="Z29" s="53"/>
      <c r="AA29" s="45"/>
      <c r="AB29" s="23"/>
      <c r="AC29" s="23"/>
      <c r="AD29" s="23"/>
      <c r="AE29" s="23"/>
      <c r="AF29" s="23"/>
    </row>
    <row r="30" spans="1:32" ht="60.75" customHeight="1" x14ac:dyDescent="0.25">
      <c r="A30" s="22">
        <v>18</v>
      </c>
      <c r="B30" s="26" t="s">
        <v>83</v>
      </c>
      <c r="C30" s="22" t="s">
        <v>66</v>
      </c>
      <c r="D30" s="26" t="s">
        <v>38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X30" s="45"/>
      <c r="Y30" s="48" t="s">
        <v>51</v>
      </c>
      <c r="Z30" s="45"/>
      <c r="AA30" s="45"/>
      <c r="AB30" s="23"/>
      <c r="AC30" s="23"/>
      <c r="AD30" s="23"/>
      <c r="AE30" s="23"/>
      <c r="AF30" s="23"/>
    </row>
    <row r="31" spans="1:32" ht="40.5" customHeight="1" x14ac:dyDescent="0.25">
      <c r="A31" s="22">
        <v>19</v>
      </c>
      <c r="B31" s="26" t="s">
        <v>84</v>
      </c>
      <c r="C31" s="26" t="s">
        <v>66</v>
      </c>
      <c r="D31" s="22" t="s">
        <v>43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5"/>
      <c r="Y31" s="48" t="s">
        <v>51</v>
      </c>
      <c r="Z31" s="54"/>
      <c r="AA31" s="45"/>
      <c r="AB31" s="23"/>
      <c r="AC31" s="23"/>
      <c r="AD31" s="23"/>
      <c r="AE31" s="23"/>
      <c r="AF31" s="23"/>
    </row>
    <row r="32" spans="1:32" x14ac:dyDescent="0.25">
      <c r="B32" s="6"/>
      <c r="C32" s="7"/>
      <c r="D32" s="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4" spans="1:7" x14ac:dyDescent="0.25">
      <c r="A34" s="25" t="s">
        <v>46</v>
      </c>
    </row>
    <row r="35" spans="1:7" x14ac:dyDescent="0.25">
      <c r="A35" s="25" t="s">
        <v>95</v>
      </c>
    </row>
    <row r="37" spans="1:7" x14ac:dyDescent="0.25">
      <c r="B37" s="55"/>
      <c r="C37" s="55"/>
      <c r="D37" s="55"/>
      <c r="E37" s="55"/>
      <c r="F37" s="55"/>
      <c r="G37" s="10"/>
    </row>
    <row r="38" spans="1:7" x14ac:dyDescent="0.25">
      <c r="B38" s="12"/>
      <c r="C38" s="16"/>
      <c r="D38" s="16"/>
      <c r="E38" s="7"/>
      <c r="F38" s="9"/>
      <c r="G38" s="10"/>
    </row>
    <row r="39" spans="1:7" x14ac:dyDescent="0.25">
      <c r="B39" s="15"/>
      <c r="C39" s="16"/>
      <c r="D39" s="16"/>
      <c r="E39" s="13"/>
      <c r="F39" s="12"/>
      <c r="G39" s="10"/>
    </row>
    <row r="40" spans="1:7" x14ac:dyDescent="0.25">
      <c r="B40" s="15"/>
      <c r="C40" s="16"/>
      <c r="D40" s="16"/>
      <c r="E40" s="13"/>
      <c r="F40" s="12"/>
      <c r="G40" s="10"/>
    </row>
    <row r="41" spans="1:7" x14ac:dyDescent="0.25">
      <c r="B41" s="10"/>
      <c r="C41" s="10"/>
      <c r="D41" s="10"/>
      <c r="E41" s="13"/>
      <c r="F41" s="14"/>
      <c r="G41" s="10"/>
    </row>
    <row r="42" spans="1:7" x14ac:dyDescent="0.25">
      <c r="B42" s="11"/>
      <c r="E42" s="13"/>
      <c r="F42" s="14"/>
      <c r="G42" s="10"/>
    </row>
    <row r="43" spans="1:7" x14ac:dyDescent="0.25">
      <c r="B43" s="12"/>
      <c r="E43" s="13"/>
      <c r="F43" s="14"/>
      <c r="G43" s="10"/>
    </row>
    <row r="44" spans="1:7" x14ac:dyDescent="0.25">
      <c r="B44" s="11"/>
    </row>
    <row r="45" spans="1:7" x14ac:dyDescent="0.25">
      <c r="B45" s="11"/>
    </row>
    <row r="46" spans="1:7" x14ac:dyDescent="0.25">
      <c r="B46" s="15"/>
    </row>
    <row r="47" spans="1:7" x14ac:dyDescent="0.25">
      <c r="B47" s="15"/>
    </row>
  </sheetData>
  <mergeCells count="17">
    <mergeCell ref="A2:AF2"/>
    <mergeCell ref="A4:AF4"/>
    <mergeCell ref="E11:F11"/>
    <mergeCell ref="G11:J11"/>
    <mergeCell ref="B11:B12"/>
    <mergeCell ref="C11:C12"/>
    <mergeCell ref="D11:D12"/>
    <mergeCell ref="X11:AA11"/>
    <mergeCell ref="AB11:AF11"/>
    <mergeCell ref="K11:N11"/>
    <mergeCell ref="O11:R11"/>
    <mergeCell ref="S11:W11"/>
    <mergeCell ref="B37:D37"/>
    <mergeCell ref="E37:F37"/>
    <mergeCell ref="A11:A12"/>
    <mergeCell ref="G15:H15"/>
    <mergeCell ref="G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 PLANEACION PROY. AULA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sindy.vasquez</dc:creator>
  <cp:lastModifiedBy>oscar perez</cp:lastModifiedBy>
  <dcterms:created xsi:type="dcterms:W3CDTF">2013-01-25T13:47:39Z</dcterms:created>
  <dcterms:modified xsi:type="dcterms:W3CDTF">2017-01-27T20:04:32Z</dcterms:modified>
</cp:coreProperties>
</file>