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435" activeTab="8"/>
  </bookViews>
  <sheets>
    <sheet name="TPC" sheetId="27" r:id="rId1"/>
    <sheet name="TPEM" sheetId="31" r:id="rId2"/>
    <sheet name="TS" sheetId="28" r:id="rId3"/>
    <sheet name="TEI" sheetId="32" r:id="rId4"/>
    <sheet name="TCOC" sheetId="22" r:id="rId5"/>
    <sheet name="TCPI" sheetId="24" r:id="rId6"/>
    <sheet name="TET" sheetId="26" r:id="rId7"/>
    <sheet name="IS" sheetId="29" r:id="rId8"/>
    <sheet name="IE" sheetId="33" r:id="rId9"/>
  </sheets>
  <calcPr calcId="152511"/>
</workbook>
</file>

<file path=xl/calcChain.xml><?xml version="1.0" encoding="utf-8"?>
<calcChain xmlns="http://schemas.openxmlformats.org/spreadsheetml/2006/main">
  <c r="B11" i="28" l="1"/>
  <c r="B4" i="27"/>
  <c r="B5" i="22"/>
  <c r="B8" i="22"/>
  <c r="B7" i="22"/>
  <c r="B6" i="22"/>
  <c r="B4" i="22"/>
</calcChain>
</file>

<file path=xl/sharedStrings.xml><?xml version="1.0" encoding="utf-8"?>
<sst xmlns="http://schemas.openxmlformats.org/spreadsheetml/2006/main" count="205" uniqueCount="109">
  <si>
    <t>ENTREGABLES</t>
  </si>
  <si>
    <t>DOCUMENTO</t>
  </si>
  <si>
    <t>Semestre</t>
  </si>
  <si>
    <t xml:space="preserve">Núcleo Problemico </t>
  </si>
  <si>
    <t>JORNADA</t>
  </si>
  <si>
    <t>NOCHE</t>
  </si>
  <si>
    <t>Implementacion de circuitos electrónicos digitales secuenciales.</t>
  </si>
  <si>
    <t>TECNOLOGIA CONSTRUCCION DE OBRAS CIVILES</t>
  </si>
  <si>
    <t>Mega obras en la región Caribe</t>
  </si>
  <si>
    <t>Soluciones viales aplicando intersecciones a desnivel</t>
  </si>
  <si>
    <t>Rendimiento de procesos constructivos en la region Caribe</t>
  </si>
  <si>
    <t>Problemáticas en las matrices de alcantarillado en las ciudades principales de Colombia</t>
  </si>
  <si>
    <t>Asignatura Núcleo/Docente Núcleo</t>
  </si>
  <si>
    <t>TECNOLOGIA EN CONTROL DE PROCESOS INDUSTRIALES</t>
  </si>
  <si>
    <t>MAÑANA
NOCHE</t>
  </si>
  <si>
    <r>
      <rPr>
        <b/>
        <sz val="8"/>
        <color indexed="8"/>
        <rFont val="Arial"/>
        <family val="2"/>
      </rPr>
      <t>Solucion de problematicas utilizando circuitos electricos:</t>
    </r>
    <r>
      <rPr>
        <sz val="8"/>
        <color indexed="8"/>
        <rFont val="Arial"/>
        <family val="2"/>
      </rPr>
      <t xml:space="preserve">
·         Construcción de Banco de prueba analógico para medir voltaje y corriente.
·         Construcción de un Banco de Prueba para medir potencia eléctrica.
·         Construcción de un Generador para carga de celular </t>
    </r>
  </si>
  <si>
    <r>
      <rPr>
        <b/>
        <sz val="8"/>
        <color indexed="8"/>
        <rFont val="Arial"/>
        <family val="2"/>
      </rPr>
      <t>Medición de  temperatura y presión en los procesos industriales:</t>
    </r>
    <r>
      <rPr>
        <sz val="8"/>
        <color indexed="8"/>
        <rFont val="Arial"/>
        <family val="2"/>
      </rPr>
      <t xml:space="preserve">
·         Construcción de banco de prueba de temperatura. 
·         Construcción de banco de prueba de presión. 
·         Construcción de un calibrador de presión. </t>
    </r>
  </si>
  <si>
    <r>
      <rPr>
        <b/>
        <sz val="8"/>
        <color indexed="8"/>
        <rFont val="Arial"/>
        <family val="2"/>
      </rPr>
      <t>Medición de flujo y nivel en los procesos industriales:</t>
    </r>
    <r>
      <rPr>
        <sz val="8"/>
        <color indexed="8"/>
        <rFont val="Arial"/>
        <family val="2"/>
      </rPr>
      <t xml:space="preserve">
·         Construcción de un banco de prueba de nivel. 
·         Construcción de un medidor de flujo. </t>
    </r>
  </si>
  <si>
    <t xml:space="preserve">
Aplicaciones de control y automatización industrial utilizando 
Automatismos con PLC</t>
  </si>
  <si>
    <r>
      <rPr>
        <b/>
        <sz val="8"/>
        <color indexed="8"/>
        <rFont val="Arial"/>
        <family val="2"/>
      </rPr>
      <t>Solucion de problematicas utilizando circuitos electricos:</t>
    </r>
    <r>
      <rPr>
        <sz val="8"/>
        <color indexed="8"/>
        <rFont val="Arial"/>
        <family val="2"/>
      </rPr>
      <t xml:space="preserve">
· Construcción de Banco de prueba analógico para medir voltaje y corriente.
· Construcción de un Banco de Prueba para medir potencia eléctrica.
· Construcción de un Generador para carga de celular </t>
    </r>
  </si>
  <si>
    <t>Implementación de circuitos electrónicos utilizando transistores BJT y FET.</t>
  </si>
  <si>
    <t xml:space="preserve">Implementar sistemas de comunicaciones Digitales: aplicación de las tecnologias moviles, wifi,bluethoot.
</t>
  </si>
  <si>
    <t>PROGRAMA</t>
  </si>
  <si>
    <t>TECNICA PROFESIONAL EN COMPUTACIÓN</t>
  </si>
  <si>
    <t>NUCLEO PROBLEMICO</t>
  </si>
  <si>
    <t>TECNOLOGIA EN SISTEMAS</t>
  </si>
  <si>
    <t>MAÑANA</t>
  </si>
  <si>
    <t>Desarrollo del proyecto de aula</t>
  </si>
  <si>
    <t>Desarrollo de un programa empleando estructuras de datos lineales estáticas (arreglos y/o  matrices) en situaciones relacionadas con sistema operativos o fundamentos de redes II</t>
  </si>
  <si>
    <t>Desarrollo de un aplicativo web que muestre como gestionar procesos que manipulen información mediante una base de datos</t>
  </si>
  <si>
    <t>Diseño y desarrollo de una aplicación web o móvil para sector empresarial</t>
  </si>
  <si>
    <t>INGENIERIA DE SISTEMAS</t>
  </si>
  <si>
    <t>8 - 9</t>
  </si>
  <si>
    <t>TECNICA PROFESIONAL EN ELECTROMECANICA</t>
  </si>
  <si>
    <t>Diseño y construcción a escala de una maquina electrica</t>
  </si>
  <si>
    <t>TECNOLOGIA EN ELECTRONICA Y TELECOMUNICACIONES</t>
  </si>
  <si>
    <t>TECNOLOGIA EN ELECTRICIDAD INDUSTRIAL</t>
  </si>
  <si>
    <t>Asignatura Núcleo</t>
  </si>
  <si>
    <t>DESARROLLO DEL PROYECTO DE AULA</t>
  </si>
  <si>
    <t>DOCUMENTO Y CIRCUITO</t>
  </si>
  <si>
    <t>Diseño de Instalaciones Electrica en media y baja tensión con la norma retie y ntc2050</t>
  </si>
  <si>
    <t>Diseño de smrtgrids, redes de generación distrubuida</t>
  </si>
  <si>
    <t>Construcción de máquinas rotacionales eléctricas</t>
  </si>
  <si>
    <t>SEM</t>
  </si>
  <si>
    <t>DOCENTE</t>
  </si>
  <si>
    <t>DAVID CONTRERAS ROSALES</t>
  </si>
  <si>
    <t>LUCIA LOMBANA RUIZ</t>
  </si>
  <si>
    <t>JORGE SEVERICHE TORREGROZA</t>
  </si>
  <si>
    <t>EDGAR LAGUNA PARRA</t>
  </si>
  <si>
    <t>DOCENTE NUCLEO</t>
  </si>
  <si>
    <t>VERONICA BARRIOS FLOREZ
HAROLD RODRIGUEZ ARIAS</t>
  </si>
  <si>
    <t>Innovación y Emprendimiento</t>
  </si>
  <si>
    <t>YESID TARRIBA LEZAMA</t>
  </si>
  <si>
    <t>DANIELA VASQUEZ UCROS</t>
  </si>
  <si>
    <t>DAVID MUÑOZ ALDANA</t>
  </si>
  <si>
    <t xml:space="preserve">Circuitos I
</t>
  </si>
  <si>
    <t>Instrumentación I</t>
  </si>
  <si>
    <t xml:space="preserve">Instrumentación II
</t>
  </si>
  <si>
    <r>
      <rPr>
        <b/>
        <sz val="8"/>
        <color indexed="8"/>
        <rFont val="Arial"/>
        <family val="2"/>
      </rPr>
      <t>PLC</t>
    </r>
    <r>
      <rPr>
        <sz val="8"/>
        <color indexed="8"/>
        <rFont val="Arial"/>
        <family val="2"/>
      </rPr>
      <t xml:space="preserve">
</t>
    </r>
  </si>
  <si>
    <r>
      <t>Catedra Tecnarista III</t>
    </r>
    <r>
      <rPr>
        <b/>
        <sz val="8"/>
        <color indexed="8"/>
        <rFont val="Arial"/>
        <family val="2"/>
      </rPr>
      <t xml:space="preserve">
Metodología de la Investigación
</t>
    </r>
  </si>
  <si>
    <t xml:space="preserve">CIRCUITOS I                                      </t>
  </si>
  <si>
    <t xml:space="preserve">CIRCUITOS I                           </t>
  </si>
  <si>
    <t xml:space="preserve">INSTALACIONES ELECTRICAS     </t>
  </si>
  <si>
    <r>
      <t xml:space="preserve">MAQUINAS ELECTRICAS </t>
    </r>
    <r>
      <rPr>
        <b/>
        <sz val="8"/>
        <color theme="1"/>
        <rFont val="Arial"/>
        <family val="2"/>
      </rPr>
      <t xml:space="preserve">             </t>
    </r>
  </si>
  <si>
    <t xml:space="preserve">ELECTIVA DE PROFUNDIZACION II: Redes Inteligentes                      </t>
  </si>
  <si>
    <t>TARRIBA LEZAMA YESID</t>
  </si>
  <si>
    <r>
      <rPr>
        <b/>
        <sz val="8"/>
        <color theme="1"/>
        <rFont val="Arial"/>
        <family val="2"/>
      </rPr>
      <t>TARRIBA LEZAMA YESID</t>
    </r>
    <r>
      <rPr>
        <sz val="8"/>
        <color theme="1"/>
        <rFont val="Arial"/>
        <family val="2"/>
      </rPr>
      <t xml:space="preserve">                       </t>
    </r>
  </si>
  <si>
    <t>JULIO SABALZA COHEN</t>
  </si>
  <si>
    <t>MUÑOZ ALDANA DAVID</t>
  </si>
  <si>
    <t>JULIO SABALZA JOHEN</t>
  </si>
  <si>
    <t>MAÑANA/NOCHE</t>
  </si>
  <si>
    <t>Catedra Tecnarista III
Metodología de la Investigación</t>
  </si>
  <si>
    <t>YESID TARIIBA LEZAMA</t>
  </si>
  <si>
    <t>FERNANDO VITOLA DE LA ROSA</t>
  </si>
  <si>
    <t>TULIO MUENTES CERVANTES</t>
  </si>
  <si>
    <t>Circuitos I</t>
  </si>
  <si>
    <t>Electrónica II</t>
  </si>
  <si>
    <t xml:space="preserve">Circutos digitales II 
</t>
  </si>
  <si>
    <t xml:space="preserve">Comunicaicones II
</t>
  </si>
  <si>
    <t>ASIGNATURA NUCLEO</t>
  </si>
  <si>
    <t xml:space="preserve">VERONICA BARRIOS FLOREZ
</t>
  </si>
  <si>
    <t>Cableado Estructurado</t>
  </si>
  <si>
    <t>CASTELLON ARENAS ALEXANDER</t>
  </si>
  <si>
    <t xml:space="preserve">Maquinas electricas        </t>
  </si>
  <si>
    <t xml:space="preserve">Instalaciones electricas                </t>
  </si>
  <si>
    <t>Diseño de una instalacion electrica basandose en la norma RETIE</t>
  </si>
  <si>
    <t>ASIGNATURA NUCLO</t>
  </si>
  <si>
    <t xml:space="preserve">Metodología de la investigación         </t>
  </si>
  <si>
    <t xml:space="preserve">Metodología de la investigación              </t>
  </si>
  <si>
    <t xml:space="preserve">Fundamentos de programación II             </t>
  </si>
  <si>
    <t xml:space="preserve">Desarrollo web                            </t>
  </si>
  <si>
    <t xml:space="preserve">Analisis y diseño de software          </t>
  </si>
  <si>
    <r>
      <t>M</t>
    </r>
    <r>
      <rPr>
        <b/>
        <sz val="8"/>
        <color indexed="8"/>
        <rFont val="Arial"/>
        <family val="2"/>
      </rPr>
      <t>OSCAR PEREZ FERNANDEZ</t>
    </r>
  </si>
  <si>
    <t>OSCAR PEREZ FERNANDEZ</t>
  </si>
  <si>
    <t>BLANCO JIMENEZ YENERIS</t>
  </si>
  <si>
    <t>GOMEZ SIERRA CESAR</t>
  </si>
  <si>
    <t>CHICO RUIZ MARCO</t>
  </si>
  <si>
    <t xml:space="preserve">Sistemas de información               </t>
  </si>
  <si>
    <t>ALEXANDER CASTELLON ARENAS</t>
  </si>
  <si>
    <t xml:space="preserve">Auditoría de Sistemas                             </t>
  </si>
  <si>
    <t>Diseño de un Mini ERP empleando modelamiento de Grafos y Tecnicas de Ing de Software</t>
  </si>
  <si>
    <t>Implementar un proceso de auditoria en los sistemas informaticos de una organización basandose en las normas establecidas</t>
  </si>
  <si>
    <t>Diseñar una propuesta de cableado estructurado e instalación de software para una empresa y publicarlo en un sitio web.</t>
  </si>
  <si>
    <t>INGENIERIA ELECTRONICA</t>
  </si>
  <si>
    <t>SEMESTRE</t>
  </si>
  <si>
    <t>ASIGNATURA NUCLEAR</t>
  </si>
  <si>
    <t>Implementacion de filtros Digitales sobre dispositivo DSP</t>
  </si>
  <si>
    <t>CESAR GOMEZ SIERRA</t>
  </si>
  <si>
    <t xml:space="preserve">Procesamiento digital de señales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</si>
</sst>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justify" vertical="center" wrapText="1"/>
    </xf>
    <xf numFmtId="0" fontId="4" fillId="6" borderId="9" xfId="0" applyFont="1" applyFill="1" applyBorder="1" applyAlignment="1">
      <alignment horizontal="justify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justify" vertical="center"/>
    </xf>
    <xf numFmtId="0" fontId="4" fillId="4" borderId="10" xfId="0" applyFont="1" applyFill="1" applyBorder="1" applyAlignment="1">
      <alignment horizontal="justify" vertical="center"/>
    </xf>
    <xf numFmtId="0" fontId="4" fillId="4" borderId="9" xfId="0" applyFont="1" applyFill="1" applyBorder="1" applyAlignment="1">
      <alignment horizontal="justify" vertical="center"/>
    </xf>
    <xf numFmtId="0" fontId="1" fillId="4" borderId="1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2" sqref="D12"/>
    </sheetView>
  </sheetViews>
  <sheetFormatPr baseColWidth="10" defaultRowHeight="15" x14ac:dyDescent="0.25"/>
  <cols>
    <col min="1" max="1" width="15.42578125" customWidth="1"/>
    <col min="2" max="2" width="29.140625" customWidth="1"/>
    <col min="3" max="3" width="22.42578125" hidden="1" customWidth="1"/>
    <col min="4" max="4" width="13" customWidth="1"/>
    <col min="5" max="5" width="33.5703125" customWidth="1"/>
  </cols>
  <sheetData>
    <row r="1" spans="1:5" ht="15.75" thickBot="1" x14ac:dyDescent="0.3"/>
    <row r="2" spans="1:5" ht="15.75" thickBot="1" x14ac:dyDescent="0.3">
      <c r="A2" s="14" t="s">
        <v>22</v>
      </c>
      <c r="B2" s="36" t="s">
        <v>23</v>
      </c>
      <c r="C2" s="37"/>
      <c r="D2" s="37"/>
      <c r="E2" s="37"/>
    </row>
    <row r="3" spans="1:5" ht="15.75" thickBot="1" x14ac:dyDescent="0.3">
      <c r="A3" s="15" t="s">
        <v>43</v>
      </c>
      <c r="B3" s="16" t="s">
        <v>79</v>
      </c>
      <c r="C3" s="16" t="s">
        <v>44</v>
      </c>
      <c r="D3" s="16" t="s">
        <v>4</v>
      </c>
      <c r="E3" s="16" t="s">
        <v>24</v>
      </c>
    </row>
    <row r="4" spans="1:5" ht="46.5" customHeight="1" thickBot="1" x14ac:dyDescent="0.3">
      <c r="A4" s="27">
        <v>2</v>
      </c>
      <c r="B4" s="28" t="str">
        <f>UPPER("Catedra Tecnarista III")</f>
        <v>CATEDRA TECNARISTA III</v>
      </c>
      <c r="C4" s="28" t="s">
        <v>80</v>
      </c>
      <c r="D4" s="27" t="s">
        <v>5</v>
      </c>
      <c r="E4" s="29" t="s">
        <v>51</v>
      </c>
    </row>
    <row r="5" spans="1:5" ht="15.75" thickBot="1" x14ac:dyDescent="0.3">
      <c r="A5" s="38">
        <v>3</v>
      </c>
      <c r="B5" s="39" t="s">
        <v>81</v>
      </c>
      <c r="C5" s="43" t="s">
        <v>82</v>
      </c>
      <c r="D5" s="41" t="s">
        <v>5</v>
      </c>
      <c r="E5" s="42" t="s">
        <v>102</v>
      </c>
    </row>
    <row r="6" spans="1:5" ht="50.25" customHeight="1" thickBot="1" x14ac:dyDescent="0.3">
      <c r="A6" s="38"/>
      <c r="B6" s="40"/>
      <c r="C6" s="40"/>
      <c r="D6" s="41"/>
      <c r="E6" s="42"/>
    </row>
    <row r="7" spans="1:5" ht="15.75" thickBot="1" x14ac:dyDescent="0.3"/>
    <row r="8" spans="1:5" ht="15.75" thickBot="1" x14ac:dyDescent="0.3">
      <c r="A8" s="34" t="s">
        <v>107</v>
      </c>
      <c r="B8" s="35"/>
    </row>
  </sheetData>
  <mergeCells count="7">
    <mergeCell ref="A8:B8"/>
    <mergeCell ref="B2:E2"/>
    <mergeCell ref="A5:A6"/>
    <mergeCell ref="B5:B6"/>
    <mergeCell ref="D5:D6"/>
    <mergeCell ref="E5:E6"/>
    <mergeCell ref="C5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4" sqref="E14"/>
    </sheetView>
  </sheetViews>
  <sheetFormatPr baseColWidth="10" defaultRowHeight="15" x14ac:dyDescent="0.25"/>
  <cols>
    <col min="1" max="1" width="14" customWidth="1"/>
    <col min="2" max="2" width="29.85546875" customWidth="1"/>
    <col min="3" max="3" width="25.140625" hidden="1" customWidth="1"/>
    <col min="4" max="4" width="13.28515625" customWidth="1"/>
    <col min="5" max="5" width="36.5703125" customWidth="1"/>
  </cols>
  <sheetData>
    <row r="1" spans="1:5" ht="15.75" thickBot="1" x14ac:dyDescent="0.3"/>
    <row r="2" spans="1:5" ht="15.75" thickBot="1" x14ac:dyDescent="0.3">
      <c r="A2" s="14" t="s">
        <v>22</v>
      </c>
      <c r="B2" s="44" t="s">
        <v>33</v>
      </c>
      <c r="C2" s="44"/>
      <c r="D2" s="44"/>
      <c r="E2" s="44"/>
    </row>
    <row r="3" spans="1:5" ht="15.75" thickBot="1" x14ac:dyDescent="0.3">
      <c r="A3" s="15" t="s">
        <v>43</v>
      </c>
      <c r="B3" s="16" t="s">
        <v>79</v>
      </c>
      <c r="C3" s="16" t="s">
        <v>44</v>
      </c>
      <c r="D3" s="16" t="s">
        <v>4</v>
      </c>
      <c r="E3" s="16" t="s">
        <v>24</v>
      </c>
    </row>
    <row r="4" spans="1:5" x14ac:dyDescent="0.25">
      <c r="A4" s="45">
        <v>3</v>
      </c>
      <c r="B4" s="48" t="s">
        <v>84</v>
      </c>
      <c r="C4" s="54" t="s">
        <v>67</v>
      </c>
      <c r="D4" s="51" t="s">
        <v>5</v>
      </c>
      <c r="E4" s="48" t="s">
        <v>85</v>
      </c>
    </row>
    <row r="5" spans="1:5" x14ac:dyDescent="0.25">
      <c r="A5" s="46"/>
      <c r="B5" s="49"/>
      <c r="C5" s="49"/>
      <c r="D5" s="52"/>
      <c r="E5" s="49"/>
    </row>
    <row r="6" spans="1:5" ht="15.75" thickBot="1" x14ac:dyDescent="0.3">
      <c r="A6" s="47"/>
      <c r="B6" s="50"/>
      <c r="C6" s="50"/>
      <c r="D6" s="53"/>
      <c r="E6" s="50"/>
    </row>
    <row r="7" spans="1:5" ht="15.75" thickBot="1" x14ac:dyDescent="0.3">
      <c r="A7" s="38">
        <v>4</v>
      </c>
      <c r="B7" s="42" t="s">
        <v>83</v>
      </c>
      <c r="C7" s="56" t="s">
        <v>68</v>
      </c>
      <c r="D7" s="51" t="s">
        <v>5</v>
      </c>
      <c r="E7" s="42" t="s">
        <v>34</v>
      </c>
    </row>
    <row r="8" spans="1:5" ht="34.5" customHeight="1" thickBot="1" x14ac:dyDescent="0.3">
      <c r="A8" s="38"/>
      <c r="B8" s="55"/>
      <c r="C8" s="55"/>
      <c r="D8" s="53"/>
      <c r="E8" s="42"/>
    </row>
    <row r="9" spans="1:5" ht="15.75" thickBot="1" x14ac:dyDescent="0.3"/>
    <row r="10" spans="1:5" ht="15.75" thickBot="1" x14ac:dyDescent="0.3">
      <c r="A10" s="34" t="s">
        <v>107</v>
      </c>
      <c r="B10" s="35"/>
    </row>
  </sheetData>
  <mergeCells count="12">
    <mergeCell ref="A10:B10"/>
    <mergeCell ref="B2:E2"/>
    <mergeCell ref="A4:A6"/>
    <mergeCell ref="B4:B6"/>
    <mergeCell ref="D4:D6"/>
    <mergeCell ref="E4:E6"/>
    <mergeCell ref="C4:C6"/>
    <mergeCell ref="A7:A8"/>
    <mergeCell ref="B7:B8"/>
    <mergeCell ref="D7:D8"/>
    <mergeCell ref="E7:E8"/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C1" sqref="C1:C1048576"/>
    </sheetView>
  </sheetViews>
  <sheetFormatPr baseColWidth="10" defaultRowHeight="15" x14ac:dyDescent="0.25"/>
  <cols>
    <col min="1" max="1" width="14.42578125" customWidth="1"/>
    <col min="2" max="2" width="30.140625" customWidth="1"/>
    <col min="3" max="3" width="30.140625" hidden="1" customWidth="1"/>
    <col min="4" max="4" width="15.42578125" customWidth="1"/>
    <col min="5" max="5" width="40.7109375" customWidth="1"/>
  </cols>
  <sheetData>
    <row r="2" spans="1:5" ht="15.75" thickBot="1" x14ac:dyDescent="0.3"/>
    <row r="3" spans="1:5" ht="15.75" thickBot="1" x14ac:dyDescent="0.3">
      <c r="A3" s="14" t="s">
        <v>22</v>
      </c>
      <c r="B3" s="36" t="s">
        <v>25</v>
      </c>
      <c r="C3" s="37"/>
      <c r="D3" s="37"/>
      <c r="E3" s="37"/>
    </row>
    <row r="4" spans="1:5" ht="15.75" thickBot="1" x14ac:dyDescent="0.3">
      <c r="A4" s="15" t="s">
        <v>43</v>
      </c>
      <c r="B4" s="16" t="s">
        <v>86</v>
      </c>
      <c r="C4" s="16" t="s">
        <v>44</v>
      </c>
      <c r="D4" s="16" t="s">
        <v>4</v>
      </c>
      <c r="E4" s="16" t="s">
        <v>24</v>
      </c>
    </row>
    <row r="5" spans="1:5" x14ac:dyDescent="0.25">
      <c r="A5" s="51">
        <v>1</v>
      </c>
      <c r="B5" s="57" t="s">
        <v>87</v>
      </c>
      <c r="C5" s="57" t="s">
        <v>92</v>
      </c>
      <c r="D5" s="59" t="s">
        <v>26</v>
      </c>
      <c r="E5" s="48" t="s">
        <v>27</v>
      </c>
    </row>
    <row r="6" spans="1:5" x14ac:dyDescent="0.25">
      <c r="A6" s="52"/>
      <c r="B6" s="62"/>
      <c r="C6" s="62"/>
      <c r="D6" s="63"/>
      <c r="E6" s="49"/>
    </row>
    <row r="7" spans="1:5" ht="15.75" thickBot="1" x14ac:dyDescent="0.3">
      <c r="A7" s="53"/>
      <c r="B7" s="58"/>
      <c r="C7" s="58"/>
      <c r="D7" s="60"/>
      <c r="E7" s="50"/>
    </row>
    <row r="8" spans="1:5" x14ac:dyDescent="0.25">
      <c r="A8" s="51">
        <v>1</v>
      </c>
      <c r="B8" s="57" t="s">
        <v>88</v>
      </c>
      <c r="C8" s="61" t="s">
        <v>93</v>
      </c>
      <c r="D8" s="59" t="s">
        <v>5</v>
      </c>
      <c r="E8" s="48" t="s">
        <v>27</v>
      </c>
    </row>
    <row r="9" spans="1:5" x14ac:dyDescent="0.25">
      <c r="A9" s="52"/>
      <c r="B9" s="62"/>
      <c r="C9" s="62"/>
      <c r="D9" s="63"/>
      <c r="E9" s="49"/>
    </row>
    <row r="10" spans="1:5" ht="15.75" thickBot="1" x14ac:dyDescent="0.3">
      <c r="A10" s="53"/>
      <c r="B10" s="58"/>
      <c r="C10" s="58"/>
      <c r="D10" s="60"/>
      <c r="E10" s="50"/>
    </row>
    <row r="11" spans="1:5" ht="36" customHeight="1" thickBot="1" x14ac:dyDescent="0.3">
      <c r="A11" s="27">
        <v>2</v>
      </c>
      <c r="B11" s="28" t="str">
        <f>UPPER("Catedra Tecnarista III")</f>
        <v>CATEDRA TECNARISTA III</v>
      </c>
      <c r="C11" s="28" t="s">
        <v>80</v>
      </c>
      <c r="D11" s="27" t="s">
        <v>5</v>
      </c>
      <c r="E11" s="29" t="s">
        <v>51</v>
      </c>
    </row>
    <row r="12" spans="1:5" ht="24.75" customHeight="1" x14ac:dyDescent="0.25">
      <c r="A12" s="51">
        <v>3</v>
      </c>
      <c r="B12" s="57" t="s">
        <v>89</v>
      </c>
      <c r="C12" s="61" t="s">
        <v>94</v>
      </c>
      <c r="D12" s="59" t="s">
        <v>5</v>
      </c>
      <c r="E12" s="48" t="s">
        <v>28</v>
      </c>
    </row>
    <row r="13" spans="1:5" ht="36.75" customHeight="1" thickBot="1" x14ac:dyDescent="0.3">
      <c r="A13" s="53"/>
      <c r="B13" s="58"/>
      <c r="C13" s="58"/>
      <c r="D13" s="60"/>
      <c r="E13" s="50"/>
    </row>
    <row r="14" spans="1:5" x14ac:dyDescent="0.25">
      <c r="A14" s="51">
        <v>4</v>
      </c>
      <c r="B14" s="57" t="s">
        <v>90</v>
      </c>
      <c r="C14" s="61" t="s">
        <v>95</v>
      </c>
      <c r="D14" s="59" t="s">
        <v>5</v>
      </c>
      <c r="E14" s="57" t="s">
        <v>29</v>
      </c>
    </row>
    <row r="15" spans="1:5" ht="32.25" customHeight="1" thickBot="1" x14ac:dyDescent="0.3">
      <c r="A15" s="53"/>
      <c r="B15" s="58"/>
      <c r="C15" s="58"/>
      <c r="D15" s="60"/>
      <c r="E15" s="58"/>
    </row>
    <row r="16" spans="1:5" x14ac:dyDescent="0.25">
      <c r="A16" s="51">
        <v>5</v>
      </c>
      <c r="B16" s="57" t="s">
        <v>91</v>
      </c>
      <c r="C16" s="61" t="s">
        <v>96</v>
      </c>
      <c r="D16" s="59" t="s">
        <v>5</v>
      </c>
      <c r="E16" s="48" t="s">
        <v>30</v>
      </c>
    </row>
    <row r="17" spans="1:5" ht="39.75" customHeight="1" thickBot="1" x14ac:dyDescent="0.3">
      <c r="A17" s="53"/>
      <c r="B17" s="58"/>
      <c r="C17" s="58"/>
      <c r="D17" s="60"/>
      <c r="E17" s="50"/>
    </row>
    <row r="18" spans="1:5" ht="15.75" thickBot="1" x14ac:dyDescent="0.3"/>
    <row r="19" spans="1:5" ht="15.75" thickBot="1" x14ac:dyDescent="0.3">
      <c r="A19" s="34" t="s">
        <v>107</v>
      </c>
      <c r="B19" s="35"/>
    </row>
  </sheetData>
  <mergeCells count="27">
    <mergeCell ref="A8:A10"/>
    <mergeCell ref="B8:B10"/>
    <mergeCell ref="D8:D10"/>
    <mergeCell ref="E8:E10"/>
    <mergeCell ref="C8:C10"/>
    <mergeCell ref="B3:E3"/>
    <mergeCell ref="A5:A7"/>
    <mergeCell ref="B5:B7"/>
    <mergeCell ref="D5:D7"/>
    <mergeCell ref="E5:E7"/>
    <mergeCell ref="C5:C7"/>
    <mergeCell ref="A19:B19"/>
    <mergeCell ref="A12:A13"/>
    <mergeCell ref="B12:B13"/>
    <mergeCell ref="D12:D13"/>
    <mergeCell ref="E12:E13"/>
    <mergeCell ref="C12:C13"/>
    <mergeCell ref="A16:A17"/>
    <mergeCell ref="B16:B17"/>
    <mergeCell ref="D16:D17"/>
    <mergeCell ref="E16:E17"/>
    <mergeCell ref="C16:C17"/>
    <mergeCell ref="A14:A15"/>
    <mergeCell ref="B14:B15"/>
    <mergeCell ref="D14:D15"/>
    <mergeCell ref="E14:E15"/>
    <mergeCell ref="C14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" sqref="C1:C1048576"/>
    </sheetView>
  </sheetViews>
  <sheetFormatPr baseColWidth="10" defaultRowHeight="15" x14ac:dyDescent="0.25"/>
  <cols>
    <col min="1" max="1" width="16.5703125" customWidth="1"/>
    <col min="2" max="2" width="31.28515625" customWidth="1"/>
    <col min="3" max="3" width="31.28515625" hidden="1" customWidth="1"/>
    <col min="4" max="4" width="21" customWidth="1"/>
    <col min="5" max="5" width="32.42578125" customWidth="1"/>
    <col min="6" max="6" width="23.140625" hidden="1" customWidth="1"/>
  </cols>
  <sheetData>
    <row r="1" spans="1:6" ht="15.75" thickBot="1" x14ac:dyDescent="0.3"/>
    <row r="2" spans="1:6" ht="15.75" thickBot="1" x14ac:dyDescent="0.3">
      <c r="A2" s="21" t="s">
        <v>22</v>
      </c>
      <c r="B2" s="36" t="s">
        <v>36</v>
      </c>
      <c r="C2" s="37"/>
      <c r="D2" s="37"/>
      <c r="E2" s="37"/>
      <c r="F2" s="64"/>
    </row>
    <row r="3" spans="1:6" ht="15.75" thickBot="1" x14ac:dyDescent="0.3">
      <c r="A3" s="15" t="s">
        <v>2</v>
      </c>
      <c r="B3" s="15" t="s">
        <v>37</v>
      </c>
      <c r="C3" s="15" t="s">
        <v>44</v>
      </c>
      <c r="D3" s="15" t="s">
        <v>4</v>
      </c>
      <c r="E3" s="15" t="s">
        <v>3</v>
      </c>
      <c r="F3" s="15" t="s">
        <v>0</v>
      </c>
    </row>
    <row r="4" spans="1:6" ht="15.75" thickBot="1" x14ac:dyDescent="0.3">
      <c r="A4" s="41">
        <v>1</v>
      </c>
      <c r="B4" s="65" t="s">
        <v>60</v>
      </c>
      <c r="C4" s="66" t="s">
        <v>65</v>
      </c>
      <c r="D4" s="59" t="s">
        <v>26</v>
      </c>
      <c r="E4" s="48" t="s">
        <v>38</v>
      </c>
      <c r="F4" s="41" t="s">
        <v>1</v>
      </c>
    </row>
    <row r="5" spans="1:6" ht="15.75" thickBot="1" x14ac:dyDescent="0.3">
      <c r="A5" s="41"/>
      <c r="B5" s="65"/>
      <c r="C5" s="65"/>
      <c r="D5" s="63"/>
      <c r="E5" s="49"/>
      <c r="F5" s="41"/>
    </row>
    <row r="6" spans="1:6" ht="15.75" thickBot="1" x14ac:dyDescent="0.3">
      <c r="A6" s="41"/>
      <c r="B6" s="65"/>
      <c r="C6" s="65"/>
      <c r="D6" s="60"/>
      <c r="E6" s="50"/>
      <c r="F6" s="41"/>
    </row>
    <row r="7" spans="1:6" ht="15.75" thickBot="1" x14ac:dyDescent="0.3">
      <c r="A7" s="41">
        <v>1</v>
      </c>
      <c r="B7" s="65" t="s">
        <v>61</v>
      </c>
      <c r="C7" s="65" t="s">
        <v>66</v>
      </c>
      <c r="D7" s="59" t="s">
        <v>5</v>
      </c>
      <c r="E7" s="48" t="s">
        <v>38</v>
      </c>
      <c r="F7" s="41" t="s">
        <v>1</v>
      </c>
    </row>
    <row r="8" spans="1:6" ht="15.75" thickBot="1" x14ac:dyDescent="0.3">
      <c r="A8" s="41"/>
      <c r="B8" s="65"/>
      <c r="C8" s="65"/>
      <c r="D8" s="63"/>
      <c r="E8" s="49"/>
      <c r="F8" s="41"/>
    </row>
    <row r="9" spans="1:6" ht="15.75" thickBot="1" x14ac:dyDescent="0.3">
      <c r="A9" s="41"/>
      <c r="B9" s="65"/>
      <c r="C9" s="65"/>
      <c r="D9" s="60"/>
      <c r="E9" s="50"/>
      <c r="F9" s="41"/>
    </row>
    <row r="10" spans="1:6" ht="15.75" customHeight="1" thickBot="1" x14ac:dyDescent="0.3">
      <c r="A10" s="67">
        <v>2</v>
      </c>
      <c r="B10" s="69" t="s">
        <v>71</v>
      </c>
      <c r="C10" s="73" t="s">
        <v>50</v>
      </c>
      <c r="D10" s="67" t="s">
        <v>70</v>
      </c>
      <c r="E10" s="71" t="s">
        <v>51</v>
      </c>
      <c r="F10" s="41" t="s">
        <v>39</v>
      </c>
    </row>
    <row r="11" spans="1:6" ht="22.5" customHeight="1" thickBot="1" x14ac:dyDescent="0.3">
      <c r="A11" s="68"/>
      <c r="B11" s="70"/>
      <c r="C11" s="74"/>
      <c r="D11" s="68"/>
      <c r="E11" s="72"/>
      <c r="F11" s="41"/>
    </row>
    <row r="12" spans="1:6" ht="15.75" thickBot="1" x14ac:dyDescent="0.3">
      <c r="A12" s="41">
        <v>3</v>
      </c>
      <c r="B12" s="65" t="s">
        <v>62</v>
      </c>
      <c r="C12" s="66" t="s">
        <v>67</v>
      </c>
      <c r="D12" s="59" t="s">
        <v>5</v>
      </c>
      <c r="E12" s="75" t="s">
        <v>40</v>
      </c>
      <c r="F12" s="41" t="s">
        <v>39</v>
      </c>
    </row>
    <row r="13" spans="1:6" ht="15.75" thickBot="1" x14ac:dyDescent="0.3">
      <c r="A13" s="41"/>
      <c r="B13" s="65"/>
      <c r="C13" s="65"/>
      <c r="D13" s="60"/>
      <c r="E13" s="75"/>
      <c r="F13" s="41"/>
    </row>
    <row r="14" spans="1:6" ht="15.75" thickBot="1" x14ac:dyDescent="0.3">
      <c r="A14" s="41">
        <v>4</v>
      </c>
      <c r="B14" s="65" t="s">
        <v>63</v>
      </c>
      <c r="C14" s="66" t="s">
        <v>68</v>
      </c>
      <c r="D14" s="59" t="s">
        <v>5</v>
      </c>
      <c r="E14" s="75" t="s">
        <v>42</v>
      </c>
      <c r="F14" s="41" t="s">
        <v>39</v>
      </c>
    </row>
    <row r="15" spans="1:6" ht="15.75" thickBot="1" x14ac:dyDescent="0.3">
      <c r="A15" s="41"/>
      <c r="B15" s="65"/>
      <c r="C15" s="65"/>
      <c r="D15" s="63"/>
      <c r="E15" s="75"/>
      <c r="F15" s="41"/>
    </row>
    <row r="16" spans="1:6" ht="15.75" thickBot="1" x14ac:dyDescent="0.3">
      <c r="A16" s="41"/>
      <c r="B16" s="65"/>
      <c r="C16" s="65"/>
      <c r="D16" s="63"/>
      <c r="E16" s="75"/>
      <c r="F16" s="41"/>
    </row>
    <row r="17" spans="1:6" ht="15.75" thickBot="1" x14ac:dyDescent="0.3">
      <c r="A17" s="41"/>
      <c r="B17" s="65"/>
      <c r="C17" s="65"/>
      <c r="D17" s="60"/>
      <c r="E17" s="75"/>
      <c r="F17" s="41"/>
    </row>
    <row r="18" spans="1:6" ht="15.75" thickBot="1" x14ac:dyDescent="0.3">
      <c r="A18" s="41">
        <v>5</v>
      </c>
      <c r="B18" s="65" t="s">
        <v>64</v>
      </c>
      <c r="C18" s="66" t="s">
        <v>69</v>
      </c>
      <c r="D18" s="59" t="s">
        <v>5</v>
      </c>
      <c r="E18" s="75" t="s">
        <v>41</v>
      </c>
      <c r="F18" s="41" t="s">
        <v>39</v>
      </c>
    </row>
    <row r="19" spans="1:6" ht="15.75" thickBot="1" x14ac:dyDescent="0.3">
      <c r="A19" s="41"/>
      <c r="B19" s="65"/>
      <c r="C19" s="65"/>
      <c r="D19" s="63"/>
      <c r="E19" s="75"/>
      <c r="F19" s="41"/>
    </row>
    <row r="20" spans="1:6" ht="15.75" thickBot="1" x14ac:dyDescent="0.3">
      <c r="A20" s="41"/>
      <c r="B20" s="65"/>
      <c r="C20" s="65"/>
      <c r="D20" s="63"/>
      <c r="E20" s="75"/>
      <c r="F20" s="41"/>
    </row>
    <row r="21" spans="1:6" ht="15.75" thickBot="1" x14ac:dyDescent="0.3">
      <c r="A21" s="41"/>
      <c r="B21" s="65"/>
      <c r="C21" s="65"/>
      <c r="D21" s="60"/>
      <c r="E21" s="75"/>
      <c r="F21" s="41"/>
    </row>
    <row r="22" spans="1:6" ht="15.75" thickBot="1" x14ac:dyDescent="0.3"/>
    <row r="23" spans="1:6" ht="15.75" thickBot="1" x14ac:dyDescent="0.3">
      <c r="A23" s="34" t="s">
        <v>107</v>
      </c>
      <c r="B23" s="35"/>
    </row>
  </sheetData>
  <mergeCells count="38">
    <mergeCell ref="A14:A17"/>
    <mergeCell ref="B14:B17"/>
    <mergeCell ref="D14:D17"/>
    <mergeCell ref="E14:E17"/>
    <mergeCell ref="F14:F17"/>
    <mergeCell ref="C14:C17"/>
    <mergeCell ref="A18:A21"/>
    <mergeCell ref="B18:B21"/>
    <mergeCell ref="D18:D21"/>
    <mergeCell ref="E18:E21"/>
    <mergeCell ref="F18:F21"/>
    <mergeCell ref="C18:C21"/>
    <mergeCell ref="D7:D9"/>
    <mergeCell ref="E7:E9"/>
    <mergeCell ref="F7:F9"/>
    <mergeCell ref="C7:C9"/>
    <mergeCell ref="A12:A13"/>
    <mergeCell ref="B12:B13"/>
    <mergeCell ref="D12:D13"/>
    <mergeCell ref="E12:E13"/>
    <mergeCell ref="F12:F13"/>
    <mergeCell ref="C12:C13"/>
    <mergeCell ref="A23:B23"/>
    <mergeCell ref="B2:F2"/>
    <mergeCell ref="A4:A6"/>
    <mergeCell ref="B4:B6"/>
    <mergeCell ref="D4:D6"/>
    <mergeCell ref="E4:E6"/>
    <mergeCell ref="F4:F6"/>
    <mergeCell ref="C4:C6"/>
    <mergeCell ref="A10:A11"/>
    <mergeCell ref="B10:B11"/>
    <mergeCell ref="D10:D11"/>
    <mergeCell ref="E10:E11"/>
    <mergeCell ref="F10:F11"/>
    <mergeCell ref="C10:C11"/>
    <mergeCell ref="A7:A9"/>
    <mergeCell ref="B7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C1" sqref="C1:C1048576"/>
    </sheetView>
  </sheetViews>
  <sheetFormatPr baseColWidth="10" defaultRowHeight="15" x14ac:dyDescent="0.25"/>
  <cols>
    <col min="2" max="2" width="38.5703125" customWidth="1"/>
    <col min="3" max="3" width="38.5703125" hidden="1" customWidth="1"/>
    <col min="4" max="4" width="15.7109375" customWidth="1"/>
    <col min="5" max="5" width="37.7109375" customWidth="1"/>
  </cols>
  <sheetData>
    <row r="2" spans="1:5" x14ac:dyDescent="0.25">
      <c r="A2" s="76" t="s">
        <v>7</v>
      </c>
      <c r="B2" s="77"/>
      <c r="C2" s="77"/>
      <c r="D2" s="77"/>
      <c r="E2" s="77"/>
    </row>
    <row r="3" spans="1:5" ht="21" customHeight="1" x14ac:dyDescent="0.25">
      <c r="A3" s="1" t="s">
        <v>43</v>
      </c>
      <c r="B3" s="1" t="s">
        <v>12</v>
      </c>
      <c r="C3" s="1" t="s">
        <v>49</v>
      </c>
      <c r="D3" s="1" t="s">
        <v>4</v>
      </c>
      <c r="E3" s="1" t="s">
        <v>3</v>
      </c>
    </row>
    <row r="4" spans="1:5" ht="38.25" customHeight="1" x14ac:dyDescent="0.25">
      <c r="A4" s="2">
        <v>1</v>
      </c>
      <c r="B4" s="3" t="str">
        <f>UPPER("Introducción a la construcción ")</f>
        <v xml:space="preserve">INTRODUCCIÓN A LA CONSTRUCCIÓN </v>
      </c>
      <c r="C4" s="3" t="s">
        <v>45</v>
      </c>
      <c r="D4" s="2" t="s">
        <v>5</v>
      </c>
      <c r="E4" s="4" t="s">
        <v>8</v>
      </c>
    </row>
    <row r="5" spans="1:5" ht="45.75" customHeight="1" x14ac:dyDescent="0.25">
      <c r="A5" s="22">
        <v>2</v>
      </c>
      <c r="B5" s="23" t="str">
        <f>UPPER("Catedra Tecnarista III
Metodologia de la Investigacion")</f>
        <v>CATEDRA TECNARISTA III
METODOLOGIA DE LA INVESTIGACION</v>
      </c>
      <c r="C5" s="23" t="s">
        <v>50</v>
      </c>
      <c r="D5" s="22" t="s">
        <v>5</v>
      </c>
      <c r="E5" s="24" t="s">
        <v>51</v>
      </c>
    </row>
    <row r="6" spans="1:5" ht="40.5" customHeight="1" x14ac:dyDescent="0.25">
      <c r="A6" s="2">
        <v>3</v>
      </c>
      <c r="B6" s="3" t="str">
        <f>UPPER("Electiva de profundizacion A1")</f>
        <v>ELECTIVA DE PROFUNDIZACION A1</v>
      </c>
      <c r="C6" s="3" t="s">
        <v>46</v>
      </c>
      <c r="D6" s="2" t="s">
        <v>5</v>
      </c>
      <c r="E6" s="4" t="s">
        <v>11</v>
      </c>
    </row>
    <row r="7" spans="1:5" ht="40.5" customHeight="1" x14ac:dyDescent="0.25">
      <c r="A7" s="2">
        <v>4</v>
      </c>
      <c r="B7" s="3" t="str">
        <f>UPPER("Fundamentos de diseños geometricos de vias")</f>
        <v>FUNDAMENTOS DE DISEÑOS GEOMETRICOS DE VIAS</v>
      </c>
      <c r="C7" s="3" t="s">
        <v>47</v>
      </c>
      <c r="D7" s="2" t="s">
        <v>5</v>
      </c>
      <c r="E7" s="4" t="s">
        <v>9</v>
      </c>
    </row>
    <row r="8" spans="1:5" ht="43.5" customHeight="1" x14ac:dyDescent="0.25">
      <c r="A8" s="2">
        <v>5</v>
      </c>
      <c r="B8" s="5" t="str">
        <f>UPPER("Costos y presupuestos")</f>
        <v>COSTOS Y PRESUPUESTOS</v>
      </c>
      <c r="C8" s="5" t="s">
        <v>48</v>
      </c>
      <c r="D8" s="2" t="s">
        <v>5</v>
      </c>
      <c r="E8" s="4" t="s">
        <v>10</v>
      </c>
    </row>
    <row r="9" spans="1:5" ht="15.75" thickBot="1" x14ac:dyDescent="0.3"/>
    <row r="10" spans="1:5" ht="15.75" thickBot="1" x14ac:dyDescent="0.3">
      <c r="A10" s="34" t="s">
        <v>107</v>
      </c>
      <c r="B10" s="35"/>
    </row>
  </sheetData>
  <mergeCells count="2">
    <mergeCell ref="A2:E2"/>
    <mergeCell ref="A10:B1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"/>
  <sheetViews>
    <sheetView zoomScaleNormal="100" workbookViewId="0">
      <selection activeCell="C1" sqref="C1:C1048576"/>
    </sheetView>
  </sheetViews>
  <sheetFormatPr baseColWidth="10" defaultRowHeight="15" x14ac:dyDescent="0.25"/>
  <cols>
    <col min="1" max="1" width="10.28515625" customWidth="1"/>
    <col min="2" max="2" width="31.5703125" customWidth="1"/>
    <col min="3" max="3" width="31.5703125" hidden="1" customWidth="1"/>
    <col min="4" max="4" width="13.42578125" customWidth="1"/>
    <col min="5" max="5" width="58.5703125" style="7" customWidth="1"/>
  </cols>
  <sheetData>
    <row r="2" spans="1:5" x14ac:dyDescent="0.25">
      <c r="A2" s="78" t="s">
        <v>13</v>
      </c>
      <c r="B2" s="78"/>
      <c r="C2" s="78"/>
      <c r="D2" s="78"/>
      <c r="E2" s="78"/>
    </row>
    <row r="3" spans="1:5" x14ac:dyDescent="0.25">
      <c r="A3" s="6" t="s">
        <v>43</v>
      </c>
      <c r="B3" s="1" t="s">
        <v>12</v>
      </c>
      <c r="C3" s="1" t="s">
        <v>44</v>
      </c>
      <c r="D3" s="1" t="s">
        <v>4</v>
      </c>
      <c r="E3" s="8" t="s">
        <v>3</v>
      </c>
    </row>
    <row r="4" spans="1:5" ht="51" customHeight="1" x14ac:dyDescent="0.25">
      <c r="A4" s="2">
        <v>1</v>
      </c>
      <c r="B4" s="25" t="s">
        <v>55</v>
      </c>
      <c r="C4" s="20" t="s">
        <v>52</v>
      </c>
      <c r="D4" s="2" t="s">
        <v>14</v>
      </c>
      <c r="E4" s="9" t="s">
        <v>15</v>
      </c>
    </row>
    <row r="5" spans="1:5" ht="42" customHeight="1" x14ac:dyDescent="0.25">
      <c r="A5" s="22">
        <v>2</v>
      </c>
      <c r="B5" s="23" t="s">
        <v>59</v>
      </c>
      <c r="C5" s="23" t="s">
        <v>50</v>
      </c>
      <c r="D5" s="22" t="s">
        <v>14</v>
      </c>
      <c r="E5" s="24" t="s">
        <v>51</v>
      </c>
    </row>
    <row r="6" spans="1:5" ht="45" customHeight="1" x14ac:dyDescent="0.25">
      <c r="A6" s="2">
        <v>3</v>
      </c>
      <c r="B6" s="3" t="s">
        <v>56</v>
      </c>
      <c r="C6" s="20" t="s">
        <v>53</v>
      </c>
      <c r="D6" s="2" t="s">
        <v>5</v>
      </c>
      <c r="E6" s="10" t="s">
        <v>16</v>
      </c>
    </row>
    <row r="7" spans="1:5" ht="37.5" customHeight="1" x14ac:dyDescent="0.25">
      <c r="A7" s="2">
        <v>4</v>
      </c>
      <c r="B7" s="3" t="s">
        <v>57</v>
      </c>
      <c r="C7" s="20" t="s">
        <v>53</v>
      </c>
      <c r="D7" s="2" t="s">
        <v>5</v>
      </c>
      <c r="E7" s="10" t="s">
        <v>17</v>
      </c>
    </row>
    <row r="8" spans="1:5" ht="32.25" customHeight="1" x14ac:dyDescent="0.25">
      <c r="A8" s="2">
        <v>5</v>
      </c>
      <c r="B8" s="20" t="s">
        <v>58</v>
      </c>
      <c r="C8" s="20" t="s">
        <v>54</v>
      </c>
      <c r="D8" s="2" t="s">
        <v>5</v>
      </c>
      <c r="E8" s="9" t="s">
        <v>18</v>
      </c>
    </row>
    <row r="9" spans="1:5" ht="15.75" thickBot="1" x14ac:dyDescent="0.3"/>
    <row r="10" spans="1:5" ht="15.75" thickBot="1" x14ac:dyDescent="0.3">
      <c r="A10" s="34" t="s">
        <v>107</v>
      </c>
      <c r="B10" s="35"/>
    </row>
  </sheetData>
  <mergeCells count="2">
    <mergeCell ref="A2:E2"/>
    <mergeCell ref="A10:B10"/>
  </mergeCells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1"/>
  <sheetViews>
    <sheetView zoomScaleNormal="100" workbookViewId="0">
      <selection activeCell="C1" sqref="C1:C1048576"/>
    </sheetView>
  </sheetViews>
  <sheetFormatPr baseColWidth="10" defaultRowHeight="15" x14ac:dyDescent="0.25"/>
  <cols>
    <col min="2" max="2" width="28.140625" customWidth="1"/>
    <col min="3" max="3" width="28.42578125" hidden="1" customWidth="1"/>
    <col min="4" max="4" width="15.42578125" customWidth="1"/>
    <col min="5" max="5" width="50" customWidth="1"/>
  </cols>
  <sheetData>
    <row r="3" spans="1:5" x14ac:dyDescent="0.25">
      <c r="A3" s="78" t="s">
        <v>35</v>
      </c>
      <c r="B3" s="78"/>
      <c r="C3" s="78"/>
      <c r="D3" s="78"/>
      <c r="E3" s="78"/>
    </row>
    <row r="4" spans="1:5" x14ac:dyDescent="0.25">
      <c r="A4" s="6" t="s">
        <v>43</v>
      </c>
      <c r="B4" s="1" t="s">
        <v>12</v>
      </c>
      <c r="C4" s="1" t="s">
        <v>44</v>
      </c>
      <c r="D4" s="1" t="s">
        <v>4</v>
      </c>
      <c r="E4" s="8" t="s">
        <v>3</v>
      </c>
    </row>
    <row r="5" spans="1:5" ht="65.25" customHeight="1" x14ac:dyDescent="0.25">
      <c r="A5" s="2">
        <v>1</v>
      </c>
      <c r="B5" s="25" t="s">
        <v>75</v>
      </c>
      <c r="C5" s="20" t="s">
        <v>72</v>
      </c>
      <c r="D5" s="2" t="s">
        <v>14</v>
      </c>
      <c r="E5" s="9" t="s">
        <v>19</v>
      </c>
    </row>
    <row r="6" spans="1:5" ht="51" customHeight="1" x14ac:dyDescent="0.25">
      <c r="A6" s="22">
        <v>2</v>
      </c>
      <c r="B6" s="23" t="s">
        <v>71</v>
      </c>
      <c r="C6" s="23" t="s">
        <v>50</v>
      </c>
      <c r="D6" s="22" t="s">
        <v>14</v>
      </c>
      <c r="E6" s="26" t="s">
        <v>51</v>
      </c>
    </row>
    <row r="7" spans="1:5" ht="45" customHeight="1" x14ac:dyDescent="0.25">
      <c r="A7" s="2">
        <v>3</v>
      </c>
      <c r="B7" s="20" t="s">
        <v>76</v>
      </c>
      <c r="C7" s="25" t="s">
        <v>73</v>
      </c>
      <c r="D7" s="2" t="s">
        <v>5</v>
      </c>
      <c r="E7" s="10" t="s">
        <v>20</v>
      </c>
    </row>
    <row r="8" spans="1:5" ht="37.5" customHeight="1" x14ac:dyDescent="0.25">
      <c r="A8" s="2">
        <v>4</v>
      </c>
      <c r="B8" s="3" t="s">
        <v>77</v>
      </c>
      <c r="C8" s="20" t="s">
        <v>74</v>
      </c>
      <c r="D8" s="2" t="s">
        <v>5</v>
      </c>
      <c r="E8" s="10" t="s">
        <v>6</v>
      </c>
    </row>
    <row r="9" spans="1:5" ht="32.25" customHeight="1" x14ac:dyDescent="0.25">
      <c r="A9" s="2">
        <v>5</v>
      </c>
      <c r="B9" s="25" t="s">
        <v>78</v>
      </c>
      <c r="C9" s="20" t="s">
        <v>52</v>
      </c>
      <c r="D9" s="2" t="s">
        <v>5</v>
      </c>
      <c r="E9" s="9" t="s">
        <v>21</v>
      </c>
    </row>
    <row r="10" spans="1:5" ht="32.25" customHeight="1" thickBot="1" x14ac:dyDescent="0.3">
      <c r="A10" s="11"/>
      <c r="B10" s="11"/>
      <c r="C10" s="11"/>
      <c r="D10" s="12"/>
      <c r="E10" s="13"/>
    </row>
    <row r="11" spans="1:5" ht="15.75" thickBot="1" x14ac:dyDescent="0.3">
      <c r="A11" s="34" t="s">
        <v>107</v>
      </c>
      <c r="B11" s="35"/>
    </row>
  </sheetData>
  <mergeCells count="2">
    <mergeCell ref="A3:E3"/>
    <mergeCell ref="A11:B1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" sqref="C1:C1048576"/>
    </sheetView>
  </sheetViews>
  <sheetFormatPr baseColWidth="10" defaultRowHeight="15" x14ac:dyDescent="0.25"/>
  <cols>
    <col min="1" max="1" width="15.42578125" customWidth="1"/>
    <col min="2" max="2" width="26.140625" customWidth="1"/>
    <col min="3" max="3" width="27.28515625" hidden="1" customWidth="1"/>
    <col min="4" max="4" width="12.7109375" customWidth="1"/>
    <col min="5" max="5" width="48.85546875" customWidth="1"/>
  </cols>
  <sheetData>
    <row r="1" spans="1:5" ht="15.75" thickBot="1" x14ac:dyDescent="0.3"/>
    <row r="2" spans="1:5" ht="15.75" thickBot="1" x14ac:dyDescent="0.3">
      <c r="A2" s="14" t="s">
        <v>22</v>
      </c>
      <c r="B2" s="36" t="s">
        <v>31</v>
      </c>
      <c r="C2" s="37"/>
      <c r="D2" s="37"/>
      <c r="E2" s="37"/>
    </row>
    <row r="3" spans="1:5" ht="15.75" thickBot="1" x14ac:dyDescent="0.3">
      <c r="A3" s="15" t="s">
        <v>43</v>
      </c>
      <c r="B3" s="16" t="s">
        <v>79</v>
      </c>
      <c r="C3" s="16" t="s">
        <v>44</v>
      </c>
      <c r="D3" s="16" t="s">
        <v>4</v>
      </c>
      <c r="E3" s="16" t="s">
        <v>24</v>
      </c>
    </row>
    <row r="4" spans="1:5" ht="61.5" customHeight="1" thickBot="1" x14ac:dyDescent="0.3">
      <c r="A4" s="17">
        <v>7</v>
      </c>
      <c r="B4" s="18" t="s">
        <v>97</v>
      </c>
      <c r="C4" s="30" t="s">
        <v>95</v>
      </c>
      <c r="D4" s="19" t="s">
        <v>5</v>
      </c>
      <c r="E4" s="18" t="s">
        <v>100</v>
      </c>
    </row>
    <row r="5" spans="1:5" x14ac:dyDescent="0.25">
      <c r="A5" s="79" t="s">
        <v>32</v>
      </c>
      <c r="B5" s="81" t="s">
        <v>99</v>
      </c>
      <c r="C5" s="89" t="s">
        <v>98</v>
      </c>
      <c r="D5" s="83" t="s">
        <v>5</v>
      </c>
      <c r="E5" s="86" t="s">
        <v>101</v>
      </c>
    </row>
    <row r="6" spans="1:5" x14ac:dyDescent="0.25">
      <c r="A6" s="79"/>
      <c r="B6" s="81"/>
      <c r="C6" s="81"/>
      <c r="D6" s="84"/>
      <c r="E6" s="87"/>
    </row>
    <row r="7" spans="1:5" ht="35.25" customHeight="1" thickBot="1" x14ac:dyDescent="0.3">
      <c r="A7" s="80"/>
      <c r="B7" s="82"/>
      <c r="C7" s="82"/>
      <c r="D7" s="85"/>
      <c r="E7" s="88"/>
    </row>
    <row r="8" spans="1:5" ht="15.75" thickBot="1" x14ac:dyDescent="0.3"/>
    <row r="9" spans="1:5" ht="15.75" thickBot="1" x14ac:dyDescent="0.3">
      <c r="A9" s="34" t="s">
        <v>107</v>
      </c>
      <c r="B9" s="35"/>
    </row>
  </sheetData>
  <mergeCells count="7">
    <mergeCell ref="A9:B9"/>
    <mergeCell ref="B2:E2"/>
    <mergeCell ref="A5:A7"/>
    <mergeCell ref="B5:B7"/>
    <mergeCell ref="D5:D7"/>
    <mergeCell ref="E5:E7"/>
    <mergeCell ref="C5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C23" sqref="C23"/>
    </sheetView>
  </sheetViews>
  <sheetFormatPr baseColWidth="10" defaultRowHeight="15" x14ac:dyDescent="0.25"/>
  <cols>
    <col min="2" max="2" width="21.42578125" customWidth="1"/>
    <col min="3" max="3" width="35.140625" customWidth="1"/>
    <col min="4" max="4" width="22.7109375" customWidth="1"/>
    <col min="5" max="5" width="34.140625" customWidth="1"/>
  </cols>
  <sheetData>
    <row r="1" spans="2:5" ht="15.75" thickBot="1" x14ac:dyDescent="0.3"/>
    <row r="2" spans="2:5" ht="15.75" thickBot="1" x14ac:dyDescent="0.3">
      <c r="B2" s="31" t="s">
        <v>22</v>
      </c>
      <c r="C2" s="36" t="s">
        <v>103</v>
      </c>
      <c r="D2" s="37"/>
      <c r="E2" s="37"/>
    </row>
    <row r="3" spans="2:5" ht="15.75" thickBot="1" x14ac:dyDescent="0.3">
      <c r="B3" s="15" t="s">
        <v>104</v>
      </c>
      <c r="C3" s="16" t="s">
        <v>105</v>
      </c>
      <c r="D3" s="16" t="s">
        <v>4</v>
      </c>
      <c r="E3" s="16" t="s">
        <v>24</v>
      </c>
    </row>
    <row r="4" spans="2:5" ht="23.25" thickBot="1" x14ac:dyDescent="0.3">
      <c r="B4" s="33" t="s">
        <v>32</v>
      </c>
      <c r="C4" s="18" t="s">
        <v>108</v>
      </c>
      <c r="D4" s="32" t="s">
        <v>5</v>
      </c>
      <c r="E4" s="18" t="s">
        <v>106</v>
      </c>
    </row>
    <row r="5" spans="2:5" ht="15.75" thickBot="1" x14ac:dyDescent="0.3"/>
    <row r="6" spans="2:5" ht="15.75" thickBot="1" x14ac:dyDescent="0.3">
      <c r="B6" s="34" t="s">
        <v>107</v>
      </c>
      <c r="C6" s="35"/>
    </row>
  </sheetData>
  <mergeCells count="2">
    <mergeCell ref="C2:E2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TPC</vt:lpstr>
      <vt:lpstr>TPEM</vt:lpstr>
      <vt:lpstr>TS</vt:lpstr>
      <vt:lpstr>TEI</vt:lpstr>
      <vt:lpstr>TCOC</vt:lpstr>
      <vt:lpstr>TCPI</vt:lpstr>
      <vt:lpstr>TET</vt:lpstr>
      <vt:lpstr>IS</vt:lpstr>
      <vt:lpstr>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2020-02-20T14:42:47Z</dcterms:modified>
</cp:coreProperties>
</file>